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00" activeTab="0"/>
  </bookViews>
  <sheets>
    <sheet name="1 кв.2022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'1 кв.2022'!$A$1:$K$132</definedName>
  </definedNames>
  <calcPr fullCalcOnLoad="1"/>
</workbook>
</file>

<file path=xl/sharedStrings.xml><?xml version="1.0" encoding="utf-8"?>
<sst xmlns="http://schemas.openxmlformats.org/spreadsheetml/2006/main" count="258" uniqueCount="102">
  <si>
    <t>Наименование мероприятия</t>
  </si>
  <si>
    <t>№ п/п</t>
  </si>
  <si>
    <t>Исполнитель, участник муниципальной программы</t>
  </si>
  <si>
    <t>Источник финансирования</t>
  </si>
  <si>
    <t>Финансовые затраты, тыс.руб.</t>
  </si>
  <si>
    <t xml:space="preserve">Целевые показатели </t>
  </si>
  <si>
    <t>План</t>
  </si>
  <si>
    <t>Фактические расходы</t>
  </si>
  <si>
    <t>Кассовые расходы</t>
  </si>
  <si>
    <t>Наименование</t>
  </si>
  <si>
    <t>Факт</t>
  </si>
  <si>
    <t>Всего</t>
  </si>
  <si>
    <t>ФБ</t>
  </si>
  <si>
    <t>РБ</t>
  </si>
  <si>
    <t>МБ</t>
  </si>
  <si>
    <t>ВБ</t>
  </si>
  <si>
    <t>Ед. изм.</t>
  </si>
  <si>
    <t>%</t>
  </si>
  <si>
    <t>чел.</t>
  </si>
  <si>
    <t>Обеспечение предоставления мер социальной поддержки отдельным категориям медицинских работников</t>
  </si>
  <si>
    <t>Доля детей из многодетных семей, обучающихся в муниципальных общеобразовательных организациях, получающих меры социальной поддержки, в общей численности детей данной категории</t>
  </si>
  <si>
    <t>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</t>
  </si>
  <si>
    <t>УО</t>
  </si>
  <si>
    <t xml:space="preserve">ИТОГО ПО                                   МУНИЦИПАЛЬНОЙ ПРОГРАММЕ </t>
  </si>
  <si>
    <t>1.4</t>
  </si>
  <si>
    <t>Обеспечение предоставления мер социальной поддержки семьям в связи с рождением одновременно трех и более детей</t>
  </si>
  <si>
    <t>Доля семей, получивших меры социальной поддержки, от числа обратившихся и имеющих право на меры социальной поддержки</t>
  </si>
  <si>
    <t>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</si>
  <si>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Доля детей-инвалидов, которым созданы условия для получения качественного образования с использованием дистанционных образовательных технологий и не противопоказаны данные виды обучения, от общего количества детей-инвалидов, родители (законные представители) которых согласились на обучение таких детей с использованием дистанционных образовательных технологий</t>
  </si>
  <si>
    <t>УОП</t>
  </si>
  <si>
    <t>Обеспечение предоставления социальной поддержки пенсионеров на условиях договора пожизненной ренты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</si>
  <si>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</si>
  <si>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</si>
  <si>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</si>
  <si>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</si>
  <si>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</si>
  <si>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</si>
  <si>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</si>
  <si>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</si>
  <si>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</si>
  <si>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</si>
  <si>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</si>
  <si>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</si>
  <si>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</si>
  <si>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Доля граждан, получивших меры социальной поддержки, в виде компенсации расходов по оплате услуг отопления, с учетом критериев, установленных действующим законодательством</t>
  </si>
  <si>
    <t>Доля родителей (законных представителей), нуждающихся в дополнительных мерах социальной поддержки,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от общего числа родителей (законных представителей), нуждающихся в данных мерах социальной поддержки</t>
  </si>
  <si>
    <t>Доля педагогических работников, получивших меры социальной поддержки, с учетом критериев установленных действующим законодательством</t>
  </si>
  <si>
    <t>Доля медицинских работников, получивших меры социальной поддержки, с учетом критериев установленных действующим законодательством</t>
  </si>
  <si>
    <t>Доля многодетных семей, получивших меры социальной поддержки, предоставленных с учетом критериев, установленных действующим законодательством</t>
  </si>
  <si>
    <t>Доля граждан, получивших меры социальной поддержки , на условиях договора пожизненной ренты, от числа обратившихся  и с учетом критериев, установленных действующим законодательством</t>
  </si>
  <si>
    <t>Количество человек, сдавших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№1"</t>
  </si>
  <si>
    <t>Обеспечение предоставления социальной поддержки отдельным категориям граждан в виде компенсации расходов по оплате услуг отопления отдельным категориям граждан</t>
  </si>
  <si>
    <t>Доля родителей (законных представителей),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от общего числа родителей (законных представителей), обратившихся за получением данной компенсации</t>
  </si>
  <si>
    <t>13</t>
  </si>
  <si>
    <t>15</t>
  </si>
  <si>
    <t>Доля граждан, получивших единовременную денежную выплату взамен предоставления земельного участка  гражданам, имеющим трех и более детей</t>
  </si>
  <si>
    <t>Доля детей с ограниченными возможностями здоровья обучающихся по адаптированным основным общеобразовательным программам индивидуально на дому, получающих меры социальной поддержки, в общей численности детей, родители (законные представители) которых обратились за предоставлением меры социальной поддержки</t>
  </si>
  <si>
    <t>Доля граждан, получивших меры социальной поддержки ветеранов Великой Отечественной Войны 1941-1945 годов, от числа обратившихся и с учетом критериев, установленных действующим законодательством</t>
  </si>
  <si>
    <t>Доля граждан, проживающих и работающих в сельской местности, получивших меры социальной поддержки,  с учетом критериев, установленных действующим законодательством</t>
  </si>
  <si>
    <t>16</t>
  </si>
  <si>
    <t>17</t>
  </si>
  <si>
    <t xml:space="preserve">ДГХ                                           </t>
  </si>
  <si>
    <t xml:space="preserve">Обеспечение предоставления социальной поддержки ветеранов Великой Отечественной войны 1941-1945 годов    </t>
  </si>
  <si>
    <t xml:space="preserve">ДГХ,                           МКУ «Служба городского хозяйства»                                            </t>
  </si>
  <si>
    <t xml:space="preserve">ДГ                                           </t>
  </si>
  <si>
    <t xml:space="preserve">Обеспечение предоставления социальной поддержки малоимущих многодетных семей по оплате жилого помещения     </t>
  </si>
  <si>
    <t xml:space="preserve">УОП                                      </t>
  </si>
  <si>
    <t xml:space="preserve">Обеспечение предоставления социальной поддержки отдельным категориям граждан, проживающих и работающих в сельской местности </t>
  </si>
  <si>
    <t>Обеспечение предоставления мер социальной поддержки отдельным категориям педагогических работников</t>
  </si>
  <si>
    <t>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«Вологодская областная станция переливания крови № 1»</t>
  </si>
  <si>
    <t>Обеспечение предоставления мер социальной поддержки детям из многодетных семей, обучающихся в муниципальных общеобразовательных организациях</t>
  </si>
  <si>
    <t>Обеспечение предоставления мер социальной поддержки обучающихся с ограниченными возможностями здоровья, обучающихся по адаптированным основным общеобразовательным программам индивидуально на дому</t>
  </si>
  <si>
    <t>Обеспечение предоставления мер социальной поддержки детям в виде бесплатного обеспечения продуктами детского питания молочной кухни</t>
  </si>
  <si>
    <t>18</t>
  </si>
  <si>
    <t>Обеспечение предоставления мер социальной поддержки некоторым категориям медицинских работников по договорам ипотечного кредитования</t>
  </si>
  <si>
    <t>Реализация регионального проекта "Финансовая поддержка семей при рождении детей"</t>
  </si>
  <si>
    <t>Доля детей получающих меры социальной поддержки в виде бесплатного обеспечения продуктами детского питания молочной кухни, в общем количестве детей, родители (законные представители) которых обратились за предоставлением меры социальной поддержки</t>
  </si>
  <si>
    <t>Доля некоторых категорий медицинских работников, получивших меры социальной поддержки по договорам ипотечного кредитования, с учетом критериев установленных действующим законодательством</t>
  </si>
  <si>
    <t>19</t>
  </si>
  <si>
    <t>20</t>
  </si>
  <si>
    <t>Развитие форм семейного устройства детей-сирот и детей, оставшихся без попечения родителей</t>
  </si>
  <si>
    <t>Обеспечение социальной защищенности совершеннолетних недееспособных граждан, их прав и законных интересов</t>
  </si>
  <si>
    <t>Доля детей-сирот и детей, оставшихся без попечения родителей, проживающих в семьях граждан, в общей численности детей-сирот и детей, оставшихся без попечения родителей</t>
  </si>
  <si>
    <t>Доля совершеннолетних недееспособных граждан, переданных под опеку физических лиц, от общего числа совершеннолоетних недееспособных граждан, проживающих вне стационарных организаций социального обслуживания области</t>
  </si>
  <si>
    <t>Дополнительное пенсионное обеспечение</t>
  </si>
  <si>
    <t>УД</t>
  </si>
  <si>
    <t>Выалаты вознаграждений лицам, имеющим звание "Почетный гражданин города Вологды"</t>
  </si>
  <si>
    <t>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</t>
  </si>
  <si>
    <t>21</t>
  </si>
  <si>
    <t>22</t>
  </si>
  <si>
    <t>Обеспечение выполнения функций Управления опеки и попечительства Администрации города Вологды</t>
  </si>
  <si>
    <t>Количество объектов, где реализованы меры по приспособлению жилых помещений и общего  имущества в многоквартирном доме с учетом потребностей инвалидов</t>
  </si>
  <si>
    <t>объект</t>
  </si>
  <si>
    <t>Доля граждан, получивших выплату вознаграждений, предусмотренных для лиц, имеющих звание "Почетный гражданин города Вологды"</t>
  </si>
  <si>
    <t>Степень выполнения графика реализации муниципальной программы</t>
  </si>
  <si>
    <t>Доля граждан, паолучивших меры социальной поддержки, от общего числа граждан, имеющих на них право в соответствии с действующим законодательством, обратившихся за их предоставлением</t>
  </si>
  <si>
    <t xml:space="preserve">
Обеспечение предоставления мер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</si>
  <si>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Доля лиц, получивших меры социальной поддержки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образовательным программам основного общего, среднего общего образования, от числа обратившихся и имеющих право на меры социальной поддержки</t>
  </si>
  <si>
    <t>Отчет о выполнении муниципальной программы «Социальная поддержка граждан» за  2023 год</t>
  </si>
  <si>
    <t>100</t>
  </si>
  <si>
    <t>-</t>
  </si>
  <si>
    <t>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</si>
</sst>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3" fillId="0" borderId="11" xfId="0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wrapText="1"/>
    </xf>
    <xf numFmtId="177" fontId="3" fillId="0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177" fontId="3" fillId="33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77" fontId="3" fillId="33" borderId="1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77" fontId="3" fillId="0" borderId="1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177" fontId="3" fillId="33" borderId="15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77" fontId="3" fillId="33" borderId="12" xfId="0" applyNumberFormat="1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horizontal="right" wrapText="1"/>
    </xf>
    <xf numFmtId="177" fontId="3" fillId="0" borderId="13" xfId="0" applyNumberFormat="1" applyFont="1" applyFill="1" applyBorder="1" applyAlignment="1">
      <alignment wrapText="1"/>
    </xf>
    <xf numFmtId="177" fontId="3" fillId="0" borderId="14" xfId="0" applyNumberFormat="1" applyFont="1" applyFill="1" applyBorder="1" applyAlignment="1">
      <alignment wrapText="1"/>
    </xf>
    <xf numFmtId="177" fontId="3" fillId="0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4" fillId="0" borderId="16" xfId="0" applyFont="1" applyFill="1" applyBorder="1" applyAlignment="1">
      <alignment wrapText="1"/>
    </xf>
    <xf numFmtId="177" fontId="4" fillId="0" borderId="16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49" fontId="0" fillId="33" borderId="17" xfId="0" applyNumberFormat="1" applyFill="1" applyBorder="1" applyAlignment="1">
      <alignment horizontal="center" vertical="top"/>
    </xf>
    <xf numFmtId="177" fontId="7" fillId="0" borderId="12" xfId="0" applyNumberFormat="1" applyFont="1" applyFill="1" applyBorder="1" applyAlignment="1">
      <alignment wrapText="1"/>
    </xf>
    <xf numFmtId="49" fontId="0" fillId="33" borderId="18" xfId="0" applyNumberFormat="1" applyFill="1" applyBorder="1" applyAlignment="1">
      <alignment horizontal="center" vertical="top"/>
    </xf>
    <xf numFmtId="49" fontId="0" fillId="33" borderId="17" xfId="0" applyNumberFormat="1" applyFill="1" applyBorder="1" applyAlignment="1">
      <alignment horizontal="center" vertical="top"/>
    </xf>
    <xf numFmtId="49" fontId="0" fillId="33" borderId="13" xfId="0" applyNumberForma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wrapText="1"/>
    </xf>
    <xf numFmtId="177" fontId="0" fillId="0" borderId="11" xfId="0" applyNumberFormat="1" applyFill="1" applyBorder="1" applyAlignment="1">
      <alignment wrapText="1"/>
    </xf>
    <xf numFmtId="177" fontId="3" fillId="33" borderId="13" xfId="0" applyNumberFormat="1" applyFont="1" applyFill="1" applyBorder="1" applyAlignment="1">
      <alignment wrapText="1"/>
    </xf>
    <xf numFmtId="177" fontId="0" fillId="33" borderId="11" xfId="0" applyNumberForma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0" fillId="33" borderId="11" xfId="0" applyNumberFormat="1" applyFill="1" applyBorder="1" applyAlignment="1">
      <alignment horizontal="center" vertical="top"/>
    </xf>
    <xf numFmtId="49" fontId="0" fillId="33" borderId="15" xfId="0" applyNumberForma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0" fillId="33" borderId="12" xfId="0" applyNumberForma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85" zoomScaleSheetLayoutView="85" zoomScalePageLayoutView="0" workbookViewId="0" topLeftCell="A1">
      <selection activeCell="J15" sqref="J15:J19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2.281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63.421875" style="1" customWidth="1"/>
    <col min="9" max="9" width="6.8515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26.25" customHeight="1">
      <c r="B1" s="140" t="s">
        <v>98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25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131" t="s">
        <v>1</v>
      </c>
      <c r="B3" s="131" t="s">
        <v>0</v>
      </c>
      <c r="C3" s="131" t="s">
        <v>2</v>
      </c>
      <c r="D3" s="131" t="s">
        <v>3</v>
      </c>
      <c r="E3" s="131" t="s">
        <v>4</v>
      </c>
      <c r="F3" s="131"/>
      <c r="G3" s="131"/>
      <c r="H3" s="131" t="s">
        <v>5</v>
      </c>
      <c r="I3" s="131"/>
      <c r="J3" s="131"/>
      <c r="K3" s="131"/>
    </row>
    <row r="4" spans="1:11" ht="51.75" customHeight="1" thickBot="1">
      <c r="A4" s="132"/>
      <c r="B4" s="132"/>
      <c r="C4" s="132"/>
      <c r="D4" s="132"/>
      <c r="E4" s="13" t="s">
        <v>6</v>
      </c>
      <c r="F4" s="13" t="s">
        <v>7</v>
      </c>
      <c r="G4" s="13" t="s">
        <v>8</v>
      </c>
      <c r="H4" s="13" t="s">
        <v>9</v>
      </c>
      <c r="I4" s="13" t="s">
        <v>16</v>
      </c>
      <c r="J4" s="13" t="s">
        <v>6</v>
      </c>
      <c r="K4" s="13" t="s">
        <v>10</v>
      </c>
    </row>
    <row r="5" spans="1:11" s="32" customFormat="1" ht="23.25" customHeight="1">
      <c r="A5" s="134" t="s">
        <v>31</v>
      </c>
      <c r="B5" s="41" t="s">
        <v>30</v>
      </c>
      <c r="C5" s="137" t="s">
        <v>61</v>
      </c>
      <c r="D5" s="16" t="s">
        <v>11</v>
      </c>
      <c r="E5" s="30">
        <f>E6+E7+E8+E9</f>
        <v>1047</v>
      </c>
      <c r="F5" s="30">
        <f>F8</f>
        <v>1021.27</v>
      </c>
      <c r="G5" s="30">
        <f>G8</f>
        <v>1021.27</v>
      </c>
      <c r="H5" s="45" t="s">
        <v>49</v>
      </c>
      <c r="I5" s="65" t="s">
        <v>17</v>
      </c>
      <c r="J5" s="65">
        <v>100</v>
      </c>
      <c r="K5" s="65">
        <v>100</v>
      </c>
    </row>
    <row r="6" spans="1:11" s="32" customFormat="1" ht="18.75" customHeight="1">
      <c r="A6" s="135"/>
      <c r="B6" s="42"/>
      <c r="C6" s="138"/>
      <c r="D6" s="8" t="s">
        <v>12</v>
      </c>
      <c r="E6" s="10">
        <v>0</v>
      </c>
      <c r="F6" s="10">
        <v>0</v>
      </c>
      <c r="G6" s="10">
        <v>0</v>
      </c>
      <c r="H6" s="44"/>
      <c r="I6" s="66"/>
      <c r="J6" s="66"/>
      <c r="K6" s="66"/>
    </row>
    <row r="7" spans="1:11" s="32" customFormat="1" ht="17.25" customHeight="1">
      <c r="A7" s="135"/>
      <c r="B7" s="42"/>
      <c r="C7" s="138"/>
      <c r="D7" s="8" t="s">
        <v>13</v>
      </c>
      <c r="E7" s="10">
        <v>0</v>
      </c>
      <c r="F7" s="10">
        <v>0</v>
      </c>
      <c r="G7" s="10">
        <v>0</v>
      </c>
      <c r="H7" s="44"/>
      <c r="I7" s="66"/>
      <c r="J7" s="66"/>
      <c r="K7" s="66"/>
    </row>
    <row r="8" spans="1:11" s="32" customFormat="1" ht="18.75" customHeight="1">
      <c r="A8" s="135"/>
      <c r="B8" s="42"/>
      <c r="C8" s="138"/>
      <c r="D8" s="8" t="s">
        <v>14</v>
      </c>
      <c r="E8" s="10">
        <v>1047</v>
      </c>
      <c r="F8" s="10">
        <v>1021.27</v>
      </c>
      <c r="G8" s="10">
        <v>1021.27</v>
      </c>
      <c r="H8" s="44"/>
      <c r="I8" s="66"/>
      <c r="J8" s="66"/>
      <c r="K8" s="66"/>
    </row>
    <row r="9" spans="1:11" s="32" customFormat="1" ht="24.75" customHeight="1" thickBot="1">
      <c r="A9" s="136"/>
      <c r="B9" s="42"/>
      <c r="C9" s="139"/>
      <c r="D9" s="18" t="s">
        <v>15</v>
      </c>
      <c r="E9" s="19">
        <v>0</v>
      </c>
      <c r="F9" s="19">
        <v>0</v>
      </c>
      <c r="G9" s="19">
        <v>0</v>
      </c>
      <c r="H9" s="46"/>
      <c r="I9" s="67"/>
      <c r="J9" s="67"/>
      <c r="K9" s="67"/>
    </row>
    <row r="10" spans="1:11" s="32" customFormat="1" ht="25.5" customHeight="1">
      <c r="A10" s="134" t="s">
        <v>32</v>
      </c>
      <c r="B10" s="144" t="s">
        <v>62</v>
      </c>
      <c r="C10" s="141" t="s">
        <v>63</v>
      </c>
      <c r="D10" s="16" t="s">
        <v>11</v>
      </c>
      <c r="E10" s="30">
        <f>E11+E12+E13+E14</f>
        <v>1884.8</v>
      </c>
      <c r="F10" s="30">
        <f>F11+F12+F13+F14</f>
        <v>1884.79</v>
      </c>
      <c r="G10" s="30">
        <f>G11+G12+G13+G14</f>
        <v>1884.79</v>
      </c>
      <c r="H10" s="51" t="s">
        <v>57</v>
      </c>
      <c r="I10" s="55" t="s">
        <v>17</v>
      </c>
      <c r="J10" s="55">
        <v>100</v>
      </c>
      <c r="K10" s="55">
        <v>100</v>
      </c>
    </row>
    <row r="11" spans="1:11" s="32" customFormat="1" ht="18.75" customHeight="1">
      <c r="A11" s="135"/>
      <c r="B11" s="42"/>
      <c r="C11" s="121"/>
      <c r="D11" s="8" t="s">
        <v>12</v>
      </c>
      <c r="E11" s="10">
        <v>0</v>
      </c>
      <c r="F11" s="10">
        <v>0</v>
      </c>
      <c r="G11" s="10">
        <v>0</v>
      </c>
      <c r="H11" s="44"/>
      <c r="I11" s="68"/>
      <c r="J11" s="68"/>
      <c r="K11" s="68"/>
    </row>
    <row r="12" spans="1:11" s="32" customFormat="1" ht="18.75" customHeight="1">
      <c r="A12" s="135"/>
      <c r="B12" s="42"/>
      <c r="C12" s="121"/>
      <c r="D12" s="8" t="s">
        <v>13</v>
      </c>
      <c r="E12" s="10">
        <v>0</v>
      </c>
      <c r="F12" s="10">
        <v>0</v>
      </c>
      <c r="G12" s="10">
        <v>0</v>
      </c>
      <c r="H12" s="44"/>
      <c r="I12" s="68"/>
      <c r="J12" s="68"/>
      <c r="K12" s="68"/>
    </row>
    <row r="13" spans="1:11" s="32" customFormat="1" ht="18.75" customHeight="1">
      <c r="A13" s="135"/>
      <c r="B13" s="42"/>
      <c r="C13" s="121"/>
      <c r="D13" s="8" t="s">
        <v>14</v>
      </c>
      <c r="E13" s="10">
        <v>1884.8</v>
      </c>
      <c r="F13" s="10">
        <v>1884.79</v>
      </c>
      <c r="G13" s="10">
        <v>1884.79</v>
      </c>
      <c r="H13" s="44"/>
      <c r="I13" s="68"/>
      <c r="J13" s="68"/>
      <c r="K13" s="68"/>
    </row>
    <row r="14" spans="1:11" s="32" customFormat="1" ht="18.75" customHeight="1" thickBot="1">
      <c r="A14" s="136"/>
      <c r="B14" s="42"/>
      <c r="C14" s="86"/>
      <c r="D14" s="18" t="s">
        <v>15</v>
      </c>
      <c r="E14" s="19">
        <v>0</v>
      </c>
      <c r="F14" s="19">
        <v>0</v>
      </c>
      <c r="G14" s="19">
        <v>0</v>
      </c>
      <c r="H14" s="60"/>
      <c r="I14" s="95"/>
      <c r="J14" s="95"/>
      <c r="K14" s="95"/>
    </row>
    <row r="15" spans="1:11" ht="24" customHeight="1">
      <c r="A15" s="81" t="s">
        <v>33</v>
      </c>
      <c r="B15" s="45" t="s">
        <v>75</v>
      </c>
      <c r="C15" s="110" t="s">
        <v>64</v>
      </c>
      <c r="D15" s="16" t="s">
        <v>11</v>
      </c>
      <c r="E15" s="30">
        <f>E16+E17+E18+E19</f>
        <v>13605.06</v>
      </c>
      <c r="F15" s="30">
        <f>F16+F17+F18+F19</f>
        <v>13526.36</v>
      </c>
      <c r="G15" s="30">
        <f>G16+G17+G18+G19</f>
        <v>13526.36</v>
      </c>
      <c r="H15" s="51" t="s">
        <v>55</v>
      </c>
      <c r="I15" s="55" t="s">
        <v>17</v>
      </c>
      <c r="J15" s="55">
        <v>15</v>
      </c>
      <c r="K15" s="55">
        <v>8</v>
      </c>
    </row>
    <row r="16" spans="1:11" ht="18.75" customHeight="1">
      <c r="A16" s="82"/>
      <c r="B16" s="42"/>
      <c r="C16" s="121"/>
      <c r="D16" s="8" t="s">
        <v>12</v>
      </c>
      <c r="E16" s="10">
        <v>0</v>
      </c>
      <c r="F16" s="10">
        <v>0</v>
      </c>
      <c r="G16" s="10">
        <v>0</v>
      </c>
      <c r="H16" s="44"/>
      <c r="I16" s="68"/>
      <c r="J16" s="68"/>
      <c r="K16" s="68"/>
    </row>
    <row r="17" spans="1:11" ht="18.75" customHeight="1">
      <c r="A17" s="82"/>
      <c r="B17" s="42"/>
      <c r="C17" s="121"/>
      <c r="D17" s="8" t="s">
        <v>13</v>
      </c>
      <c r="E17" s="10">
        <v>13605.06</v>
      </c>
      <c r="F17" s="10">
        <v>13526.36</v>
      </c>
      <c r="G17" s="10">
        <v>13526.36</v>
      </c>
      <c r="H17" s="44"/>
      <c r="I17" s="68"/>
      <c r="J17" s="68"/>
      <c r="K17" s="68"/>
    </row>
    <row r="18" spans="1:11" ht="18.75" customHeight="1">
      <c r="A18" s="82"/>
      <c r="B18" s="42"/>
      <c r="C18" s="121"/>
      <c r="D18" s="8" t="s">
        <v>14</v>
      </c>
      <c r="E18" s="10">
        <v>0</v>
      </c>
      <c r="F18" s="10">
        <v>0</v>
      </c>
      <c r="G18" s="10">
        <v>0</v>
      </c>
      <c r="H18" s="44"/>
      <c r="I18" s="68"/>
      <c r="J18" s="68"/>
      <c r="K18" s="68"/>
    </row>
    <row r="19" spans="1:11" ht="18.75" customHeight="1" thickBot="1">
      <c r="A19" s="83"/>
      <c r="B19" s="133"/>
      <c r="C19" s="86"/>
      <c r="D19" s="18" t="s">
        <v>15</v>
      </c>
      <c r="E19" s="19">
        <v>0</v>
      </c>
      <c r="F19" s="19">
        <v>0</v>
      </c>
      <c r="G19" s="19">
        <v>0</v>
      </c>
      <c r="H19" s="60"/>
      <c r="I19" s="95"/>
      <c r="J19" s="95"/>
      <c r="K19" s="95"/>
    </row>
    <row r="20" spans="1:11" ht="27" customHeight="1">
      <c r="A20" s="84" t="s">
        <v>34</v>
      </c>
      <c r="B20" s="41" t="s">
        <v>65</v>
      </c>
      <c r="C20" s="110" t="s">
        <v>66</v>
      </c>
      <c r="D20" s="14" t="s">
        <v>11</v>
      </c>
      <c r="E20" s="29">
        <f>E21+E22+E23+E24</f>
        <v>337.2</v>
      </c>
      <c r="F20" s="15">
        <f>F21+F22+F23+F24</f>
        <v>327.5</v>
      </c>
      <c r="G20" s="29">
        <f>G21+G22+G23+G24</f>
        <v>327.5</v>
      </c>
      <c r="H20" s="45" t="s">
        <v>48</v>
      </c>
      <c r="I20" s="91" t="s">
        <v>17</v>
      </c>
      <c r="J20" s="91">
        <v>100</v>
      </c>
      <c r="K20" s="91">
        <v>100</v>
      </c>
    </row>
    <row r="21" spans="1:11" ht="18.75" customHeight="1">
      <c r="A21" s="82"/>
      <c r="B21" s="42"/>
      <c r="C21" s="121"/>
      <c r="D21" s="8" t="s">
        <v>12</v>
      </c>
      <c r="E21" s="10">
        <v>0</v>
      </c>
      <c r="F21" s="10">
        <v>0</v>
      </c>
      <c r="G21" s="10">
        <v>0</v>
      </c>
      <c r="H21" s="44"/>
      <c r="I21" s="68"/>
      <c r="J21" s="68"/>
      <c r="K21" s="68"/>
    </row>
    <row r="22" spans="1:11" ht="18.75" customHeight="1">
      <c r="A22" s="82"/>
      <c r="B22" s="42"/>
      <c r="C22" s="121"/>
      <c r="D22" s="8" t="s">
        <v>13</v>
      </c>
      <c r="E22" s="10">
        <v>0</v>
      </c>
      <c r="F22" s="10">
        <v>0</v>
      </c>
      <c r="G22" s="10">
        <v>0</v>
      </c>
      <c r="H22" s="44"/>
      <c r="I22" s="68"/>
      <c r="J22" s="68"/>
      <c r="K22" s="68"/>
    </row>
    <row r="23" spans="1:11" ht="18.75" customHeight="1">
      <c r="A23" s="82"/>
      <c r="B23" s="42"/>
      <c r="C23" s="121"/>
      <c r="D23" s="8" t="s">
        <v>14</v>
      </c>
      <c r="E23" s="10">
        <v>337.2</v>
      </c>
      <c r="F23" s="10">
        <v>327.5</v>
      </c>
      <c r="G23" s="10">
        <v>327.5</v>
      </c>
      <c r="H23" s="44"/>
      <c r="I23" s="68"/>
      <c r="J23" s="68"/>
      <c r="K23" s="68"/>
    </row>
    <row r="24" spans="1:11" ht="18.75" customHeight="1" thickBot="1">
      <c r="A24" s="85"/>
      <c r="B24" s="42"/>
      <c r="C24" s="86"/>
      <c r="D24" s="20" t="s">
        <v>15</v>
      </c>
      <c r="E24" s="21">
        <v>0</v>
      </c>
      <c r="F24" s="21">
        <v>0</v>
      </c>
      <c r="G24" s="21">
        <v>0</v>
      </c>
      <c r="H24" s="46"/>
      <c r="I24" s="92"/>
      <c r="J24" s="92"/>
      <c r="K24" s="92"/>
    </row>
    <row r="25" spans="1:11" ht="25.5" customHeight="1">
      <c r="A25" s="81" t="s">
        <v>35</v>
      </c>
      <c r="B25" s="41" t="s">
        <v>67</v>
      </c>
      <c r="C25" s="110" t="s">
        <v>66</v>
      </c>
      <c r="D25" s="22" t="s">
        <v>11</v>
      </c>
      <c r="E25" s="17">
        <f>E26+E27+E28+E29</f>
        <v>512.3</v>
      </c>
      <c r="F25" s="17">
        <f>F26+F27+F28+F29</f>
        <v>499.8</v>
      </c>
      <c r="G25" s="30">
        <f>G26+G27+G28+G29</f>
        <v>499.8</v>
      </c>
      <c r="H25" s="51" t="s">
        <v>58</v>
      </c>
      <c r="I25" s="55" t="s">
        <v>17</v>
      </c>
      <c r="J25" s="55">
        <v>100</v>
      </c>
      <c r="K25" s="55">
        <v>100</v>
      </c>
    </row>
    <row r="26" spans="1:11" ht="18.75" customHeight="1">
      <c r="A26" s="82"/>
      <c r="B26" s="42"/>
      <c r="C26" s="121"/>
      <c r="D26" s="11" t="s">
        <v>12</v>
      </c>
      <c r="E26" s="9">
        <v>0</v>
      </c>
      <c r="F26" s="9">
        <v>0</v>
      </c>
      <c r="G26" s="10">
        <v>0</v>
      </c>
      <c r="H26" s="44"/>
      <c r="I26" s="68"/>
      <c r="J26" s="68"/>
      <c r="K26" s="68"/>
    </row>
    <row r="27" spans="1:11" ht="18.75" customHeight="1">
      <c r="A27" s="82"/>
      <c r="B27" s="42"/>
      <c r="C27" s="121"/>
      <c r="D27" s="11" t="s">
        <v>13</v>
      </c>
      <c r="E27" s="9">
        <v>0</v>
      </c>
      <c r="F27" s="9">
        <v>0</v>
      </c>
      <c r="G27" s="10">
        <v>0</v>
      </c>
      <c r="H27" s="44"/>
      <c r="I27" s="68"/>
      <c r="J27" s="68"/>
      <c r="K27" s="68"/>
    </row>
    <row r="28" spans="1:11" ht="18.75" customHeight="1">
      <c r="A28" s="82"/>
      <c r="B28" s="42"/>
      <c r="C28" s="121"/>
      <c r="D28" s="11" t="s">
        <v>14</v>
      </c>
      <c r="E28" s="31">
        <v>512.3</v>
      </c>
      <c r="F28" s="10">
        <v>499.8</v>
      </c>
      <c r="G28" s="10">
        <v>499.8</v>
      </c>
      <c r="H28" s="44"/>
      <c r="I28" s="68"/>
      <c r="J28" s="68"/>
      <c r="K28" s="68"/>
    </row>
    <row r="29" spans="1:11" ht="18.75" customHeight="1" thickBot="1">
      <c r="A29" s="83"/>
      <c r="B29" s="42"/>
      <c r="C29" s="86"/>
      <c r="D29" s="23" t="s">
        <v>15</v>
      </c>
      <c r="E29" s="24">
        <v>0</v>
      </c>
      <c r="F29" s="24">
        <v>0</v>
      </c>
      <c r="G29" s="19">
        <v>0</v>
      </c>
      <c r="H29" s="60"/>
      <c r="I29" s="95"/>
      <c r="J29" s="95"/>
      <c r="K29" s="95"/>
    </row>
    <row r="30" spans="1:11" ht="24.75" customHeight="1">
      <c r="A30" s="84" t="s">
        <v>36</v>
      </c>
      <c r="B30" s="41" t="s">
        <v>51</v>
      </c>
      <c r="C30" s="110" t="s">
        <v>29</v>
      </c>
      <c r="D30" s="14" t="s">
        <v>11</v>
      </c>
      <c r="E30" s="15">
        <f>E31+E32+E33+E34</f>
        <v>0</v>
      </c>
      <c r="F30" s="15">
        <f>F31+F32+F33+F34</f>
        <v>0</v>
      </c>
      <c r="G30" s="29">
        <f>G31+G32+G33+G34</f>
        <v>0</v>
      </c>
      <c r="H30" s="45" t="s">
        <v>44</v>
      </c>
      <c r="I30" s="91" t="s">
        <v>17</v>
      </c>
      <c r="J30" s="145" t="s">
        <v>100</v>
      </c>
      <c r="K30" s="145" t="s">
        <v>100</v>
      </c>
    </row>
    <row r="31" spans="1:11" ht="18.75" customHeight="1">
      <c r="A31" s="82"/>
      <c r="B31" s="42"/>
      <c r="C31" s="111"/>
      <c r="D31" s="8" t="s">
        <v>12</v>
      </c>
      <c r="E31" s="10">
        <v>0</v>
      </c>
      <c r="F31" s="10">
        <v>0</v>
      </c>
      <c r="G31" s="10">
        <v>0</v>
      </c>
      <c r="H31" s="44"/>
      <c r="I31" s="68"/>
      <c r="J31" s="146"/>
      <c r="K31" s="146"/>
    </row>
    <row r="32" spans="1:11" ht="18.75" customHeight="1">
      <c r="A32" s="82"/>
      <c r="B32" s="42"/>
      <c r="C32" s="111"/>
      <c r="D32" s="8" t="s">
        <v>13</v>
      </c>
      <c r="E32" s="10">
        <v>0</v>
      </c>
      <c r="F32" s="10">
        <v>0</v>
      </c>
      <c r="G32" s="10">
        <v>0</v>
      </c>
      <c r="H32" s="44"/>
      <c r="I32" s="68"/>
      <c r="J32" s="146"/>
      <c r="K32" s="146"/>
    </row>
    <row r="33" spans="1:11" ht="18.75" customHeight="1">
      <c r="A33" s="82"/>
      <c r="B33" s="42"/>
      <c r="C33" s="111"/>
      <c r="D33" s="8" t="s">
        <v>14</v>
      </c>
      <c r="E33" s="10">
        <v>0</v>
      </c>
      <c r="F33" s="10">
        <v>0</v>
      </c>
      <c r="G33" s="10">
        <v>0</v>
      </c>
      <c r="H33" s="44"/>
      <c r="I33" s="68"/>
      <c r="J33" s="146"/>
      <c r="K33" s="146"/>
    </row>
    <row r="34" spans="1:11" ht="18.75" customHeight="1" thickBot="1">
      <c r="A34" s="85"/>
      <c r="B34" s="42"/>
      <c r="C34" s="123"/>
      <c r="D34" s="20" t="s">
        <v>15</v>
      </c>
      <c r="E34" s="21">
        <v>0</v>
      </c>
      <c r="F34" s="21">
        <v>0</v>
      </c>
      <c r="G34" s="21">
        <v>0</v>
      </c>
      <c r="H34" s="46"/>
      <c r="I34" s="92"/>
      <c r="J34" s="147"/>
      <c r="K34" s="147"/>
    </row>
    <row r="35" spans="1:11" ht="18.75" customHeight="1">
      <c r="A35" s="78" t="s">
        <v>37</v>
      </c>
      <c r="B35" s="41" t="s">
        <v>68</v>
      </c>
      <c r="C35" s="52" t="s">
        <v>29</v>
      </c>
      <c r="D35" s="22" t="s">
        <v>11</v>
      </c>
      <c r="E35" s="30">
        <f>E38</f>
        <v>23185</v>
      </c>
      <c r="F35" s="17">
        <f>F36+F37+F38+F39</f>
        <v>22026.25</v>
      </c>
      <c r="G35" s="30">
        <f>G36+G37+G38+G39</f>
        <v>22026.25</v>
      </c>
      <c r="H35" s="51" t="s">
        <v>46</v>
      </c>
      <c r="I35" s="55" t="s">
        <v>17</v>
      </c>
      <c r="J35" s="55">
        <v>100</v>
      </c>
      <c r="K35" s="55">
        <v>100</v>
      </c>
    </row>
    <row r="36" spans="1:11" ht="18.75" customHeight="1">
      <c r="A36" s="79"/>
      <c r="B36" s="42"/>
      <c r="C36" s="43"/>
      <c r="D36" s="11" t="s">
        <v>12</v>
      </c>
      <c r="E36" s="9">
        <v>0</v>
      </c>
      <c r="F36" s="9">
        <v>0</v>
      </c>
      <c r="G36" s="10">
        <v>0</v>
      </c>
      <c r="H36" s="44"/>
      <c r="I36" s="68"/>
      <c r="J36" s="68"/>
      <c r="K36" s="68"/>
    </row>
    <row r="37" spans="1:11" ht="18.75" customHeight="1">
      <c r="A37" s="79"/>
      <c r="B37" s="42"/>
      <c r="C37" s="43"/>
      <c r="D37" s="11" t="s">
        <v>13</v>
      </c>
      <c r="E37" s="9">
        <v>0</v>
      </c>
      <c r="F37" s="9">
        <v>0</v>
      </c>
      <c r="G37" s="10">
        <v>0</v>
      </c>
      <c r="H37" s="44"/>
      <c r="I37" s="68"/>
      <c r="J37" s="68"/>
      <c r="K37" s="68"/>
    </row>
    <row r="38" spans="1:11" ht="18.75" customHeight="1">
      <c r="A38" s="79"/>
      <c r="B38" s="42"/>
      <c r="C38" s="43"/>
      <c r="D38" s="11" t="s">
        <v>14</v>
      </c>
      <c r="E38" s="10">
        <v>23185</v>
      </c>
      <c r="F38" s="10">
        <v>22026.25</v>
      </c>
      <c r="G38" s="10">
        <v>22026.25</v>
      </c>
      <c r="H38" s="44"/>
      <c r="I38" s="68"/>
      <c r="J38" s="68"/>
      <c r="K38" s="68"/>
    </row>
    <row r="39" spans="1:11" ht="18.75" customHeight="1" thickBot="1">
      <c r="A39" s="80"/>
      <c r="B39" s="42"/>
      <c r="C39" s="122"/>
      <c r="D39" s="23" t="s">
        <v>15</v>
      </c>
      <c r="E39" s="24">
        <v>0</v>
      </c>
      <c r="F39" s="24">
        <v>0</v>
      </c>
      <c r="G39" s="19">
        <v>0</v>
      </c>
      <c r="H39" s="60"/>
      <c r="I39" s="95"/>
      <c r="J39" s="95"/>
      <c r="K39" s="95"/>
    </row>
    <row r="40" spans="1:11" ht="24" customHeight="1">
      <c r="A40" s="84" t="s">
        <v>38</v>
      </c>
      <c r="B40" s="41" t="s">
        <v>19</v>
      </c>
      <c r="C40" s="86" t="s">
        <v>29</v>
      </c>
      <c r="D40" s="25" t="s">
        <v>11</v>
      </c>
      <c r="E40" s="29">
        <f>E41+E42+E43+E44</f>
        <v>3134.8</v>
      </c>
      <c r="F40" s="15">
        <f>F41+F42+F43+F44</f>
        <v>3102.2</v>
      </c>
      <c r="G40" s="29">
        <f>G41+G42+G43+G44</f>
        <v>3102.2</v>
      </c>
      <c r="H40" s="45" t="s">
        <v>47</v>
      </c>
      <c r="I40" s="91" t="s">
        <v>17</v>
      </c>
      <c r="J40" s="91">
        <v>100</v>
      </c>
      <c r="K40" s="91">
        <v>100</v>
      </c>
    </row>
    <row r="41" spans="1:11" ht="18.75" customHeight="1">
      <c r="A41" s="82"/>
      <c r="B41" s="42"/>
      <c r="C41" s="53"/>
      <c r="D41" s="11" t="s">
        <v>12</v>
      </c>
      <c r="E41" s="9">
        <v>0</v>
      </c>
      <c r="F41" s="9">
        <v>0</v>
      </c>
      <c r="G41" s="10">
        <v>0</v>
      </c>
      <c r="H41" s="44"/>
      <c r="I41" s="68"/>
      <c r="J41" s="68"/>
      <c r="K41" s="68"/>
    </row>
    <row r="42" spans="1:11" ht="18.75" customHeight="1">
      <c r="A42" s="82"/>
      <c r="B42" s="42"/>
      <c r="C42" s="53"/>
      <c r="D42" s="11" t="s">
        <v>13</v>
      </c>
      <c r="E42" s="9">
        <v>0</v>
      </c>
      <c r="F42" s="9">
        <v>0</v>
      </c>
      <c r="G42" s="10">
        <v>0</v>
      </c>
      <c r="H42" s="44"/>
      <c r="I42" s="68"/>
      <c r="J42" s="68"/>
      <c r="K42" s="68"/>
    </row>
    <row r="43" spans="1:11" ht="18.75" customHeight="1">
      <c r="A43" s="82"/>
      <c r="B43" s="42"/>
      <c r="C43" s="53"/>
      <c r="D43" s="11" t="s">
        <v>14</v>
      </c>
      <c r="E43" s="10">
        <v>3134.8</v>
      </c>
      <c r="F43" s="10">
        <v>3102.2</v>
      </c>
      <c r="G43" s="10">
        <v>3102.2</v>
      </c>
      <c r="H43" s="44"/>
      <c r="I43" s="68"/>
      <c r="J43" s="68"/>
      <c r="K43" s="68"/>
    </row>
    <row r="44" spans="1:11" ht="18.75" customHeight="1" thickBot="1">
      <c r="A44" s="85" t="s">
        <v>24</v>
      </c>
      <c r="B44" s="42"/>
      <c r="C44" s="87"/>
      <c r="D44" s="26" t="s">
        <v>15</v>
      </c>
      <c r="E44" s="27">
        <v>0</v>
      </c>
      <c r="F44" s="27">
        <v>0</v>
      </c>
      <c r="G44" s="21">
        <v>0</v>
      </c>
      <c r="H44" s="46"/>
      <c r="I44" s="92"/>
      <c r="J44" s="92"/>
      <c r="K44" s="92"/>
    </row>
    <row r="45" spans="1:11" ht="24" customHeight="1">
      <c r="A45" s="81" t="s">
        <v>39</v>
      </c>
      <c r="B45" s="41" t="s">
        <v>69</v>
      </c>
      <c r="C45" s="52" t="s">
        <v>29</v>
      </c>
      <c r="D45" s="22" t="s">
        <v>11</v>
      </c>
      <c r="E45" s="30">
        <f>E46+E47+E48+E49</f>
        <v>5900</v>
      </c>
      <c r="F45" s="17">
        <f>F46+F47+F48+F49</f>
        <v>5900</v>
      </c>
      <c r="G45" s="30">
        <f>G46+G47+G48+G49</f>
        <v>5900</v>
      </c>
      <c r="H45" s="45" t="s">
        <v>50</v>
      </c>
      <c r="I45" s="124" t="s">
        <v>18</v>
      </c>
      <c r="J45" s="55">
        <v>11500</v>
      </c>
      <c r="K45" s="55">
        <v>11800</v>
      </c>
    </row>
    <row r="46" spans="1:11" ht="18.75" customHeight="1">
      <c r="A46" s="82"/>
      <c r="B46" s="42"/>
      <c r="C46" s="53"/>
      <c r="D46" s="11" t="s">
        <v>12</v>
      </c>
      <c r="E46" s="9">
        <v>0</v>
      </c>
      <c r="F46" s="9">
        <v>0</v>
      </c>
      <c r="G46" s="10">
        <v>0</v>
      </c>
      <c r="H46" s="44"/>
      <c r="I46" s="125"/>
      <c r="J46" s="68"/>
      <c r="K46" s="68"/>
    </row>
    <row r="47" spans="1:11" ht="18.75" customHeight="1">
      <c r="A47" s="82"/>
      <c r="B47" s="42"/>
      <c r="C47" s="53"/>
      <c r="D47" s="11" t="s">
        <v>13</v>
      </c>
      <c r="E47" s="9">
        <v>0</v>
      </c>
      <c r="F47" s="9">
        <v>0</v>
      </c>
      <c r="G47" s="10">
        <v>0</v>
      </c>
      <c r="H47" s="44"/>
      <c r="I47" s="125"/>
      <c r="J47" s="68"/>
      <c r="K47" s="68"/>
    </row>
    <row r="48" spans="1:11" ht="18.75" customHeight="1">
      <c r="A48" s="82"/>
      <c r="B48" s="42"/>
      <c r="C48" s="53"/>
      <c r="D48" s="11" t="s">
        <v>14</v>
      </c>
      <c r="E48" s="10">
        <v>5900</v>
      </c>
      <c r="F48" s="10">
        <v>5900</v>
      </c>
      <c r="G48" s="10">
        <v>5900</v>
      </c>
      <c r="H48" s="44"/>
      <c r="I48" s="125"/>
      <c r="J48" s="68"/>
      <c r="K48" s="68"/>
    </row>
    <row r="49" spans="1:11" ht="32.25" customHeight="1" thickBot="1">
      <c r="A49" s="83"/>
      <c r="B49" s="42"/>
      <c r="C49" s="54"/>
      <c r="D49" s="23" t="s">
        <v>15</v>
      </c>
      <c r="E49" s="24">
        <v>0</v>
      </c>
      <c r="F49" s="24">
        <v>0</v>
      </c>
      <c r="G49" s="19">
        <v>0</v>
      </c>
      <c r="H49" s="46"/>
      <c r="I49" s="126"/>
      <c r="J49" s="95"/>
      <c r="K49" s="95"/>
    </row>
    <row r="50" spans="1:11" s="7" customFormat="1" ht="15.75" customHeight="1">
      <c r="A50" s="84" t="s">
        <v>40</v>
      </c>
      <c r="B50" s="51" t="s">
        <v>25</v>
      </c>
      <c r="C50" s="86" t="s">
        <v>29</v>
      </c>
      <c r="D50" s="127" t="s">
        <v>11</v>
      </c>
      <c r="E50" s="61">
        <f>E52+E53+E54+E55</f>
        <v>500</v>
      </c>
      <c r="F50" s="63">
        <f>F52+F53+F54+F55</f>
        <v>500</v>
      </c>
      <c r="G50" s="61">
        <f>G52+G53+G54+G55</f>
        <v>500</v>
      </c>
      <c r="H50" s="51" t="s">
        <v>26</v>
      </c>
      <c r="I50" s="65" t="s">
        <v>17</v>
      </c>
      <c r="J50" s="96" t="s">
        <v>99</v>
      </c>
      <c r="K50" s="93">
        <v>100</v>
      </c>
    </row>
    <row r="51" spans="1:11" s="7" customFormat="1" ht="15" customHeight="1">
      <c r="A51" s="82"/>
      <c r="B51" s="42"/>
      <c r="C51" s="53"/>
      <c r="D51" s="128"/>
      <c r="E51" s="62"/>
      <c r="F51" s="64"/>
      <c r="G51" s="62"/>
      <c r="H51" s="41"/>
      <c r="I51" s="66"/>
      <c r="J51" s="97"/>
      <c r="K51" s="94"/>
    </row>
    <row r="52" spans="1:11" s="7" customFormat="1" ht="18.75" customHeight="1">
      <c r="A52" s="82"/>
      <c r="B52" s="42"/>
      <c r="C52" s="53"/>
      <c r="D52" s="11" t="s">
        <v>12</v>
      </c>
      <c r="E52" s="9">
        <v>0</v>
      </c>
      <c r="F52" s="9">
        <v>0</v>
      </c>
      <c r="G52" s="10">
        <v>0</v>
      </c>
      <c r="H52" s="41"/>
      <c r="I52" s="66"/>
      <c r="J52" s="97"/>
      <c r="K52" s="94"/>
    </row>
    <row r="53" spans="1:11" s="7" customFormat="1" ht="18.75" customHeight="1">
      <c r="A53" s="82"/>
      <c r="B53" s="42"/>
      <c r="C53" s="53"/>
      <c r="D53" s="12" t="s">
        <v>13</v>
      </c>
      <c r="E53" s="28">
        <v>0</v>
      </c>
      <c r="F53" s="28">
        <v>0</v>
      </c>
      <c r="G53" s="31">
        <v>0</v>
      </c>
      <c r="H53" s="41"/>
      <c r="I53" s="66"/>
      <c r="J53" s="97"/>
      <c r="K53" s="94"/>
    </row>
    <row r="54" spans="1:11" s="7" customFormat="1" ht="18.75" customHeight="1">
      <c r="A54" s="129"/>
      <c r="B54" s="42"/>
      <c r="C54" s="53"/>
      <c r="D54" s="12" t="s">
        <v>14</v>
      </c>
      <c r="E54" s="31">
        <v>500</v>
      </c>
      <c r="F54" s="31">
        <v>500</v>
      </c>
      <c r="G54" s="31">
        <v>500</v>
      </c>
      <c r="H54" s="41"/>
      <c r="I54" s="66"/>
      <c r="J54" s="97"/>
      <c r="K54" s="94"/>
    </row>
    <row r="55" spans="1:11" s="7" customFormat="1" ht="18" customHeight="1" thickBot="1">
      <c r="A55" s="129"/>
      <c r="B55" s="42"/>
      <c r="C55" s="53"/>
      <c r="D55" s="11" t="s">
        <v>15</v>
      </c>
      <c r="E55" s="9">
        <v>0</v>
      </c>
      <c r="F55" s="9">
        <v>0</v>
      </c>
      <c r="G55" s="10">
        <v>0</v>
      </c>
      <c r="H55" s="41"/>
      <c r="I55" s="67"/>
      <c r="J55" s="97"/>
      <c r="K55" s="94"/>
    </row>
    <row r="56" spans="1:11" s="7" customFormat="1" ht="28.5" customHeight="1">
      <c r="A56" s="81" t="s">
        <v>41</v>
      </c>
      <c r="B56" s="41" t="s">
        <v>70</v>
      </c>
      <c r="C56" s="130" t="s">
        <v>22</v>
      </c>
      <c r="D56" s="22" t="s">
        <v>11</v>
      </c>
      <c r="E56" s="30">
        <f>E57+E58+E59+E60</f>
        <v>33197.4</v>
      </c>
      <c r="F56" s="30">
        <f>F57+F58+F59+F60</f>
        <v>33197.4</v>
      </c>
      <c r="G56" s="30">
        <f>G57+G58+G59+G60</f>
        <v>33197.4</v>
      </c>
      <c r="H56" s="51" t="s">
        <v>20</v>
      </c>
      <c r="I56" s="57" t="s">
        <v>17</v>
      </c>
      <c r="J56" s="55">
        <v>100</v>
      </c>
      <c r="K56" s="88">
        <v>100</v>
      </c>
    </row>
    <row r="57" spans="1:11" s="7" customFormat="1" ht="18.75" customHeight="1">
      <c r="A57" s="82"/>
      <c r="B57" s="42"/>
      <c r="C57" s="111"/>
      <c r="D57" s="11" t="s">
        <v>12</v>
      </c>
      <c r="E57" s="9">
        <v>0</v>
      </c>
      <c r="F57" s="9">
        <v>0</v>
      </c>
      <c r="G57" s="10">
        <v>0</v>
      </c>
      <c r="H57" s="44"/>
      <c r="I57" s="58"/>
      <c r="J57" s="68"/>
      <c r="K57" s="89"/>
    </row>
    <row r="58" spans="1:11" s="7" customFormat="1" ht="18.75" customHeight="1">
      <c r="A58" s="82"/>
      <c r="B58" s="42"/>
      <c r="C58" s="111"/>
      <c r="D58" s="11" t="s">
        <v>13</v>
      </c>
      <c r="E58" s="10">
        <v>33197.4</v>
      </c>
      <c r="F58" s="10">
        <v>33197.4</v>
      </c>
      <c r="G58" s="10">
        <v>33197.4</v>
      </c>
      <c r="H58" s="44"/>
      <c r="I58" s="58"/>
      <c r="J58" s="68"/>
      <c r="K58" s="89"/>
    </row>
    <row r="59" spans="1:11" s="7" customFormat="1" ht="18.75" customHeight="1">
      <c r="A59" s="82"/>
      <c r="B59" s="42"/>
      <c r="C59" s="111"/>
      <c r="D59" s="11" t="s">
        <v>14</v>
      </c>
      <c r="E59" s="9">
        <v>0</v>
      </c>
      <c r="F59" s="9">
        <v>0</v>
      </c>
      <c r="G59" s="10">
        <v>0</v>
      </c>
      <c r="H59" s="44"/>
      <c r="I59" s="58"/>
      <c r="J59" s="68"/>
      <c r="K59" s="89"/>
    </row>
    <row r="60" spans="1:11" s="7" customFormat="1" ht="18.75" customHeight="1" thickBot="1">
      <c r="A60" s="83"/>
      <c r="B60" s="42"/>
      <c r="C60" s="123"/>
      <c r="D60" s="23" t="s">
        <v>15</v>
      </c>
      <c r="E60" s="24">
        <v>0</v>
      </c>
      <c r="F60" s="24">
        <v>0</v>
      </c>
      <c r="G60" s="19">
        <v>0</v>
      </c>
      <c r="H60" s="60"/>
      <c r="I60" s="59"/>
      <c r="J60" s="95"/>
      <c r="K60" s="90"/>
    </row>
    <row r="61" spans="1:11" ht="18.75" customHeight="1">
      <c r="A61" s="81" t="s">
        <v>42</v>
      </c>
      <c r="B61" s="41" t="s">
        <v>21</v>
      </c>
      <c r="C61" s="52" t="s">
        <v>22</v>
      </c>
      <c r="D61" s="16" t="s">
        <v>11</v>
      </c>
      <c r="E61" s="30">
        <f>E63+E64</f>
        <v>21266.7</v>
      </c>
      <c r="F61" s="30">
        <f>F62+F63+F64+F65</f>
        <v>7214</v>
      </c>
      <c r="G61" s="30">
        <f>G62+G63+G64+G65</f>
        <v>7214</v>
      </c>
      <c r="H61" s="49" t="s">
        <v>52</v>
      </c>
      <c r="I61" s="55" t="s">
        <v>17</v>
      </c>
      <c r="J61" s="75" t="s">
        <v>100</v>
      </c>
      <c r="K61" s="75" t="s">
        <v>100</v>
      </c>
    </row>
    <row r="62" spans="1:11" ht="18.75" customHeight="1">
      <c r="A62" s="82"/>
      <c r="B62" s="42"/>
      <c r="C62" s="53"/>
      <c r="D62" s="8" t="s">
        <v>12</v>
      </c>
      <c r="E62" s="10">
        <v>0</v>
      </c>
      <c r="F62" s="10">
        <v>0</v>
      </c>
      <c r="G62" s="10">
        <v>0</v>
      </c>
      <c r="H62" s="50"/>
      <c r="I62" s="56"/>
      <c r="J62" s="73"/>
      <c r="K62" s="73"/>
    </row>
    <row r="63" spans="1:11" ht="56.25" customHeight="1">
      <c r="A63" s="82"/>
      <c r="B63" s="42"/>
      <c r="C63" s="53"/>
      <c r="D63" s="8" t="s">
        <v>13</v>
      </c>
      <c r="E63" s="10">
        <v>19266.7</v>
      </c>
      <c r="F63" s="10">
        <v>5364.5</v>
      </c>
      <c r="G63" s="10">
        <v>5364.5</v>
      </c>
      <c r="H63" s="51"/>
      <c r="I63" s="56"/>
      <c r="J63" s="73"/>
      <c r="K63" s="73"/>
    </row>
    <row r="64" spans="1:11" ht="45" customHeight="1">
      <c r="A64" s="82"/>
      <c r="B64" s="42"/>
      <c r="C64" s="53"/>
      <c r="D64" s="8" t="s">
        <v>14</v>
      </c>
      <c r="E64" s="31">
        <v>2000</v>
      </c>
      <c r="F64" s="10">
        <v>1849.5</v>
      </c>
      <c r="G64" s="10">
        <v>1849.5</v>
      </c>
      <c r="H64" s="47" t="s">
        <v>45</v>
      </c>
      <c r="I64" s="58" t="s">
        <v>17</v>
      </c>
      <c r="J64" s="73">
        <v>100</v>
      </c>
      <c r="K64" s="73">
        <v>100</v>
      </c>
    </row>
    <row r="65" spans="1:11" ht="70.5" customHeight="1" thickBot="1">
      <c r="A65" s="83"/>
      <c r="B65" s="42"/>
      <c r="C65" s="87"/>
      <c r="D65" s="20" t="s">
        <v>15</v>
      </c>
      <c r="E65" s="21">
        <v>0</v>
      </c>
      <c r="F65" s="21">
        <v>0</v>
      </c>
      <c r="G65" s="21">
        <v>0</v>
      </c>
      <c r="H65" s="48"/>
      <c r="I65" s="72"/>
      <c r="J65" s="74"/>
      <c r="K65" s="74"/>
    </row>
    <row r="66" spans="1:11" ht="36" customHeight="1">
      <c r="A66" s="38" t="s">
        <v>53</v>
      </c>
      <c r="B66" s="41" t="s">
        <v>27</v>
      </c>
      <c r="C66" s="43" t="s">
        <v>22</v>
      </c>
      <c r="D66" s="8" t="s">
        <v>11</v>
      </c>
      <c r="E66" s="10">
        <f>E67+E68+E69</f>
        <v>10903.9</v>
      </c>
      <c r="F66" s="10">
        <f>F67+F68+F69</f>
        <v>10876.06</v>
      </c>
      <c r="G66" s="10">
        <f>G67+G68+G69</f>
        <v>10876.06</v>
      </c>
      <c r="H66" s="41" t="s">
        <v>28</v>
      </c>
      <c r="I66" s="58" t="s">
        <v>17</v>
      </c>
      <c r="J66" s="73">
        <v>100</v>
      </c>
      <c r="K66" s="74">
        <v>100</v>
      </c>
    </row>
    <row r="67" spans="1:11" ht="37.5" customHeight="1">
      <c r="A67" s="39"/>
      <c r="B67" s="42"/>
      <c r="C67" s="43"/>
      <c r="D67" s="8" t="s">
        <v>12</v>
      </c>
      <c r="E67" s="10">
        <v>0</v>
      </c>
      <c r="F67" s="10">
        <v>0</v>
      </c>
      <c r="G67" s="10">
        <v>0</v>
      </c>
      <c r="H67" s="44"/>
      <c r="I67" s="58"/>
      <c r="J67" s="73"/>
      <c r="K67" s="76"/>
    </row>
    <row r="68" spans="1:11" ht="35.25" customHeight="1">
      <c r="A68" s="39"/>
      <c r="B68" s="42"/>
      <c r="C68" s="43"/>
      <c r="D68" s="8" t="s">
        <v>13</v>
      </c>
      <c r="E68" s="10">
        <v>10903.9</v>
      </c>
      <c r="F68" s="10">
        <v>10876.06</v>
      </c>
      <c r="G68" s="10">
        <v>10876.06</v>
      </c>
      <c r="H68" s="44"/>
      <c r="I68" s="58"/>
      <c r="J68" s="73"/>
      <c r="K68" s="76"/>
    </row>
    <row r="69" spans="1:11" ht="34.5" customHeight="1">
      <c r="A69" s="39"/>
      <c r="B69" s="42"/>
      <c r="C69" s="43"/>
      <c r="D69" s="8" t="s">
        <v>14</v>
      </c>
      <c r="E69" s="10">
        <v>0</v>
      </c>
      <c r="F69" s="10">
        <v>0</v>
      </c>
      <c r="G69" s="10">
        <v>0</v>
      </c>
      <c r="H69" s="44"/>
      <c r="I69" s="58"/>
      <c r="J69" s="73"/>
      <c r="K69" s="76"/>
    </row>
    <row r="70" spans="1:11" ht="72" customHeight="1">
      <c r="A70" s="40"/>
      <c r="B70" s="42"/>
      <c r="C70" s="43"/>
      <c r="D70" s="8" t="s">
        <v>15</v>
      </c>
      <c r="E70" s="10">
        <v>0</v>
      </c>
      <c r="F70" s="10">
        <v>0</v>
      </c>
      <c r="G70" s="10">
        <v>0</v>
      </c>
      <c r="H70" s="44"/>
      <c r="I70" s="58"/>
      <c r="J70" s="73"/>
      <c r="K70" s="77"/>
    </row>
    <row r="71" spans="1:11" ht="27.75" customHeight="1">
      <c r="A71" s="118" t="s">
        <v>43</v>
      </c>
      <c r="B71" s="109" t="s">
        <v>71</v>
      </c>
      <c r="C71" s="43" t="s">
        <v>22</v>
      </c>
      <c r="D71" s="8" t="s">
        <v>11</v>
      </c>
      <c r="E71" s="10">
        <f>E72+E73+E74+E75</f>
        <v>3375</v>
      </c>
      <c r="F71" s="9">
        <f>F72+F73+F74+F75</f>
        <v>2044.788</v>
      </c>
      <c r="G71" s="10">
        <f>G72+G73+G74+G75</f>
        <v>2044.7</v>
      </c>
      <c r="H71" s="109" t="s">
        <v>56</v>
      </c>
      <c r="I71" s="69" t="s">
        <v>17</v>
      </c>
      <c r="J71" s="56">
        <v>100</v>
      </c>
      <c r="K71" s="56">
        <v>100</v>
      </c>
    </row>
    <row r="72" spans="1:11" ht="18.75" customHeight="1">
      <c r="A72" s="82"/>
      <c r="B72" s="50"/>
      <c r="C72" s="53"/>
      <c r="D72" s="8" t="s">
        <v>12</v>
      </c>
      <c r="E72" s="10">
        <v>0</v>
      </c>
      <c r="F72" s="10">
        <v>0</v>
      </c>
      <c r="G72" s="10">
        <v>0</v>
      </c>
      <c r="H72" s="50"/>
      <c r="I72" s="70"/>
      <c r="J72" s="68"/>
      <c r="K72" s="68"/>
    </row>
    <row r="73" spans="1:11" ht="18.75" customHeight="1">
      <c r="A73" s="82"/>
      <c r="B73" s="50"/>
      <c r="C73" s="53"/>
      <c r="D73" s="8" t="s">
        <v>13</v>
      </c>
      <c r="E73" s="10">
        <v>2700</v>
      </c>
      <c r="F73" s="10">
        <v>1775.542</v>
      </c>
      <c r="G73" s="10">
        <v>1775.5</v>
      </c>
      <c r="H73" s="50"/>
      <c r="I73" s="70"/>
      <c r="J73" s="68"/>
      <c r="K73" s="68"/>
    </row>
    <row r="74" spans="1:11" ht="18.75" customHeight="1">
      <c r="A74" s="82"/>
      <c r="B74" s="50"/>
      <c r="C74" s="53"/>
      <c r="D74" s="8" t="s">
        <v>14</v>
      </c>
      <c r="E74" s="10">
        <v>675</v>
      </c>
      <c r="F74" s="10">
        <v>269.246</v>
      </c>
      <c r="G74" s="10">
        <v>269.2</v>
      </c>
      <c r="H74" s="50"/>
      <c r="I74" s="70"/>
      <c r="J74" s="68"/>
      <c r="K74" s="68"/>
    </row>
    <row r="75" spans="1:11" ht="21" customHeight="1">
      <c r="A75" s="82"/>
      <c r="B75" s="51"/>
      <c r="C75" s="53"/>
      <c r="D75" s="20" t="s">
        <v>15</v>
      </c>
      <c r="E75" s="21">
        <v>0</v>
      </c>
      <c r="F75" s="21">
        <v>0</v>
      </c>
      <c r="G75" s="21">
        <v>0</v>
      </c>
      <c r="H75" s="51"/>
      <c r="I75" s="71"/>
      <c r="J75" s="68"/>
      <c r="K75" s="68"/>
    </row>
    <row r="76" spans="1:11" ht="31.5" customHeight="1">
      <c r="A76" s="142" t="s">
        <v>54</v>
      </c>
      <c r="B76" s="41" t="s">
        <v>87</v>
      </c>
      <c r="C76" s="141" t="s">
        <v>63</v>
      </c>
      <c r="D76" s="8" t="s">
        <v>11</v>
      </c>
      <c r="E76" s="10">
        <f>E77+E78+E79+E80</f>
        <v>1594.2</v>
      </c>
      <c r="F76" s="10">
        <f>F77+F78+F79+F80</f>
        <v>1594.16</v>
      </c>
      <c r="G76" s="10">
        <f>G77+G78+G79+G80</f>
        <v>1594.16</v>
      </c>
      <c r="H76" s="109" t="s">
        <v>91</v>
      </c>
      <c r="I76" s="56" t="s">
        <v>92</v>
      </c>
      <c r="J76" s="56">
        <v>1</v>
      </c>
      <c r="K76" s="68">
        <v>1</v>
      </c>
    </row>
    <row r="77" spans="1:11" ht="22.5" customHeight="1">
      <c r="A77" s="79"/>
      <c r="B77" s="42"/>
      <c r="C77" s="121"/>
      <c r="D77" s="8" t="s">
        <v>12</v>
      </c>
      <c r="E77" s="10">
        <v>0</v>
      </c>
      <c r="F77" s="10">
        <v>0</v>
      </c>
      <c r="G77" s="10">
        <v>0</v>
      </c>
      <c r="H77" s="50"/>
      <c r="I77" s="56"/>
      <c r="J77" s="56"/>
      <c r="K77" s="68"/>
    </row>
    <row r="78" spans="1:11" ht="20.25" customHeight="1">
      <c r="A78" s="79"/>
      <c r="B78" s="42"/>
      <c r="C78" s="121"/>
      <c r="D78" s="8" t="s">
        <v>13</v>
      </c>
      <c r="E78" s="10">
        <v>0</v>
      </c>
      <c r="F78" s="10">
        <v>0</v>
      </c>
      <c r="G78" s="10">
        <v>0</v>
      </c>
      <c r="H78" s="50"/>
      <c r="I78" s="56"/>
      <c r="J78" s="56"/>
      <c r="K78" s="68"/>
    </row>
    <row r="79" spans="1:11" ht="18.75" customHeight="1">
      <c r="A79" s="79"/>
      <c r="B79" s="42"/>
      <c r="C79" s="121"/>
      <c r="D79" s="8" t="s">
        <v>14</v>
      </c>
      <c r="E79" s="10">
        <v>1594.2</v>
      </c>
      <c r="F79" s="10">
        <v>1594.16</v>
      </c>
      <c r="G79" s="10">
        <v>1594.16</v>
      </c>
      <c r="H79" s="50"/>
      <c r="I79" s="56"/>
      <c r="J79" s="56"/>
      <c r="K79" s="68"/>
    </row>
    <row r="80" spans="1:11" ht="18.75" customHeight="1">
      <c r="A80" s="84"/>
      <c r="B80" s="42"/>
      <c r="C80" s="86"/>
      <c r="D80" s="8" t="s">
        <v>15</v>
      </c>
      <c r="E80" s="10">
        <v>0</v>
      </c>
      <c r="F80" s="10">
        <v>0</v>
      </c>
      <c r="G80" s="10">
        <v>0</v>
      </c>
      <c r="H80" s="51"/>
      <c r="I80" s="56"/>
      <c r="J80" s="56"/>
      <c r="K80" s="68"/>
    </row>
    <row r="81" spans="1:11" ht="27.75" customHeight="1">
      <c r="A81" s="142" t="s">
        <v>59</v>
      </c>
      <c r="B81" s="109" t="s">
        <v>96</v>
      </c>
      <c r="C81" s="43" t="s">
        <v>22</v>
      </c>
      <c r="D81" s="8" t="s">
        <v>11</v>
      </c>
      <c r="E81" s="10">
        <f>E82+E83+E84+E85</f>
        <v>1838.9</v>
      </c>
      <c r="F81" s="10">
        <f>F82+F83+F84+F85</f>
        <v>1261.6</v>
      </c>
      <c r="G81" s="10">
        <f>G82+G83+G84+G85</f>
        <v>1261.6</v>
      </c>
      <c r="H81" s="109" t="s">
        <v>97</v>
      </c>
      <c r="I81" s="56" t="s">
        <v>17</v>
      </c>
      <c r="J81" s="56">
        <v>100</v>
      </c>
      <c r="K81" s="70">
        <v>100</v>
      </c>
    </row>
    <row r="82" spans="1:11" ht="18.75" customHeight="1">
      <c r="A82" s="79"/>
      <c r="B82" s="50"/>
      <c r="C82" s="43"/>
      <c r="D82" s="8" t="s">
        <v>12</v>
      </c>
      <c r="E82" s="10">
        <v>0</v>
      </c>
      <c r="F82" s="10">
        <v>0</v>
      </c>
      <c r="G82" s="10">
        <v>0</v>
      </c>
      <c r="H82" s="50"/>
      <c r="I82" s="56"/>
      <c r="J82" s="56"/>
      <c r="K82" s="70"/>
    </row>
    <row r="83" spans="1:11" ht="18.75" customHeight="1">
      <c r="A83" s="79"/>
      <c r="B83" s="50"/>
      <c r="C83" s="43"/>
      <c r="D83" s="8" t="s">
        <v>13</v>
      </c>
      <c r="E83" s="10">
        <v>1838.9</v>
      </c>
      <c r="F83" s="10">
        <v>1261.6</v>
      </c>
      <c r="G83" s="10">
        <v>1261.6</v>
      </c>
      <c r="H83" s="50"/>
      <c r="I83" s="56"/>
      <c r="J83" s="56"/>
      <c r="K83" s="70"/>
    </row>
    <row r="84" spans="1:11" ht="18.75" customHeight="1">
      <c r="A84" s="79"/>
      <c r="B84" s="50"/>
      <c r="C84" s="43"/>
      <c r="D84" s="8" t="s">
        <v>14</v>
      </c>
      <c r="E84" s="10">
        <v>0</v>
      </c>
      <c r="F84" s="10">
        <v>0</v>
      </c>
      <c r="G84" s="10">
        <v>0</v>
      </c>
      <c r="H84" s="50"/>
      <c r="I84" s="56"/>
      <c r="J84" s="56"/>
      <c r="K84" s="70"/>
    </row>
    <row r="85" spans="1:11" ht="68.25" customHeight="1" thickBot="1">
      <c r="A85" s="84"/>
      <c r="B85" s="51"/>
      <c r="C85" s="43"/>
      <c r="D85" s="8" t="s">
        <v>15</v>
      </c>
      <c r="E85" s="10">
        <v>0</v>
      </c>
      <c r="F85" s="10">
        <v>0</v>
      </c>
      <c r="G85" s="10">
        <v>0</v>
      </c>
      <c r="H85" s="51"/>
      <c r="I85" s="56"/>
      <c r="J85" s="56"/>
      <c r="K85" s="143"/>
    </row>
    <row r="86" spans="1:11" s="6" customFormat="1" ht="34.5" customHeight="1">
      <c r="A86" s="84" t="s">
        <v>60</v>
      </c>
      <c r="B86" s="109" t="s">
        <v>72</v>
      </c>
      <c r="C86" s="110" t="s">
        <v>22</v>
      </c>
      <c r="D86" s="25" t="s">
        <v>11</v>
      </c>
      <c r="E86" s="29">
        <f>E87+E88+E89+E90</f>
        <v>3600</v>
      </c>
      <c r="F86" s="15">
        <f>F87+F88+F89+F90</f>
        <v>3600</v>
      </c>
      <c r="G86" s="29">
        <f>G87+G88+G89+G90</f>
        <v>3600</v>
      </c>
      <c r="H86" s="41" t="s">
        <v>76</v>
      </c>
      <c r="I86" s="106" t="s">
        <v>17</v>
      </c>
      <c r="J86" s="91">
        <v>100</v>
      </c>
      <c r="K86" s="88">
        <v>100</v>
      </c>
    </row>
    <row r="87" spans="1:11" s="6" customFormat="1" ht="18.75" customHeight="1">
      <c r="A87" s="82"/>
      <c r="B87" s="50"/>
      <c r="C87" s="111"/>
      <c r="D87" s="11" t="s">
        <v>12</v>
      </c>
      <c r="E87" s="9">
        <v>0</v>
      </c>
      <c r="F87" s="9">
        <v>0</v>
      </c>
      <c r="G87" s="10">
        <v>0</v>
      </c>
      <c r="H87" s="44"/>
      <c r="I87" s="107"/>
      <c r="J87" s="68"/>
      <c r="K87" s="89"/>
    </row>
    <row r="88" spans="1:11" s="6" customFormat="1" ht="18.75" customHeight="1">
      <c r="A88" s="82"/>
      <c r="B88" s="50"/>
      <c r="C88" s="111"/>
      <c r="D88" s="11" t="s">
        <v>13</v>
      </c>
      <c r="E88" s="9">
        <v>0</v>
      </c>
      <c r="F88" s="10">
        <v>0</v>
      </c>
      <c r="G88" s="10">
        <v>0</v>
      </c>
      <c r="H88" s="44"/>
      <c r="I88" s="107"/>
      <c r="J88" s="68"/>
      <c r="K88" s="89"/>
    </row>
    <row r="89" spans="1:11" s="6" customFormat="1" ht="18.75" customHeight="1">
      <c r="A89" s="82"/>
      <c r="B89" s="50"/>
      <c r="C89" s="111"/>
      <c r="D89" s="11" t="s">
        <v>14</v>
      </c>
      <c r="E89" s="10">
        <v>3600</v>
      </c>
      <c r="F89" s="10">
        <v>3600</v>
      </c>
      <c r="G89" s="10">
        <v>3600</v>
      </c>
      <c r="H89" s="44"/>
      <c r="I89" s="107"/>
      <c r="J89" s="68"/>
      <c r="K89" s="89"/>
    </row>
    <row r="90" spans="1:11" s="6" customFormat="1" ht="18.75" customHeight="1" thickBot="1">
      <c r="A90" s="85"/>
      <c r="B90" s="50"/>
      <c r="C90" s="111"/>
      <c r="D90" s="11" t="s">
        <v>15</v>
      </c>
      <c r="E90" s="9">
        <v>0</v>
      </c>
      <c r="F90" s="9">
        <v>0</v>
      </c>
      <c r="G90" s="10">
        <v>0</v>
      </c>
      <c r="H90" s="44"/>
      <c r="I90" s="108"/>
      <c r="J90" s="92"/>
      <c r="K90" s="98"/>
    </row>
    <row r="91" spans="1:11" s="6" customFormat="1" ht="36.75" customHeight="1">
      <c r="A91" s="118" t="s">
        <v>73</v>
      </c>
      <c r="B91" s="41" t="s">
        <v>74</v>
      </c>
      <c r="C91" s="119" t="s">
        <v>29</v>
      </c>
      <c r="D91" s="11" t="s">
        <v>11</v>
      </c>
      <c r="E91" s="10">
        <f>E92+E93+E94+E95</f>
        <v>10448.6</v>
      </c>
      <c r="F91" s="9">
        <f>F92+F93+F94+F95</f>
        <v>10432.66</v>
      </c>
      <c r="G91" s="10">
        <f>G92+G93+G94+G95</f>
        <v>10432.66</v>
      </c>
      <c r="H91" s="41" t="s">
        <v>77</v>
      </c>
      <c r="I91" s="106" t="s">
        <v>17</v>
      </c>
      <c r="J91" s="91">
        <v>100</v>
      </c>
      <c r="K91" s="88">
        <v>100</v>
      </c>
    </row>
    <row r="92" spans="1:11" s="6" customFormat="1" ht="18.75" customHeight="1">
      <c r="A92" s="82"/>
      <c r="B92" s="41"/>
      <c r="C92" s="120"/>
      <c r="D92" s="11" t="s">
        <v>12</v>
      </c>
      <c r="E92" s="9">
        <v>0</v>
      </c>
      <c r="F92" s="9">
        <v>0</v>
      </c>
      <c r="G92" s="10">
        <v>0</v>
      </c>
      <c r="H92" s="44"/>
      <c r="I92" s="107"/>
      <c r="J92" s="68"/>
      <c r="K92" s="89"/>
    </row>
    <row r="93" spans="1:11" s="6" customFormat="1" ht="18.75" customHeight="1">
      <c r="A93" s="82"/>
      <c r="B93" s="41"/>
      <c r="C93" s="120"/>
      <c r="D93" s="11" t="s">
        <v>13</v>
      </c>
      <c r="E93" s="9">
        <v>0</v>
      </c>
      <c r="F93" s="10">
        <v>0</v>
      </c>
      <c r="G93" s="10">
        <v>0</v>
      </c>
      <c r="H93" s="44"/>
      <c r="I93" s="107"/>
      <c r="J93" s="68"/>
      <c r="K93" s="89"/>
    </row>
    <row r="94" spans="1:11" s="6" customFormat="1" ht="18.75" customHeight="1">
      <c r="A94" s="82"/>
      <c r="B94" s="41"/>
      <c r="C94" s="120"/>
      <c r="D94" s="11" t="s">
        <v>14</v>
      </c>
      <c r="E94" s="10">
        <v>10448.6</v>
      </c>
      <c r="F94" s="10">
        <v>10432.66</v>
      </c>
      <c r="G94" s="10">
        <v>10432.66</v>
      </c>
      <c r="H94" s="44"/>
      <c r="I94" s="107"/>
      <c r="J94" s="68"/>
      <c r="K94" s="89"/>
    </row>
    <row r="95" spans="1:11" s="6" customFormat="1" ht="23.25" customHeight="1">
      <c r="A95" s="82"/>
      <c r="B95" s="41"/>
      <c r="C95" s="120"/>
      <c r="D95" s="26" t="s">
        <v>15</v>
      </c>
      <c r="E95" s="27">
        <v>0</v>
      </c>
      <c r="F95" s="27">
        <v>0</v>
      </c>
      <c r="G95" s="21">
        <v>0</v>
      </c>
      <c r="H95" s="44"/>
      <c r="I95" s="108"/>
      <c r="J95" s="92"/>
      <c r="K95" s="98"/>
    </row>
    <row r="96" spans="1:11" s="6" customFormat="1" ht="23.25" customHeight="1">
      <c r="A96" s="85" t="s">
        <v>78</v>
      </c>
      <c r="B96" s="109" t="s">
        <v>84</v>
      </c>
      <c r="C96" s="121" t="s">
        <v>85</v>
      </c>
      <c r="D96" s="26" t="s">
        <v>11</v>
      </c>
      <c r="E96" s="21">
        <f>E99</f>
        <v>79670.5</v>
      </c>
      <c r="F96" s="27">
        <f>F99</f>
        <v>78560.56</v>
      </c>
      <c r="G96" s="21">
        <f>G99</f>
        <v>78560.56</v>
      </c>
      <c r="H96" s="109" t="s">
        <v>95</v>
      </c>
      <c r="I96" s="92" t="s">
        <v>17</v>
      </c>
      <c r="J96" s="69">
        <v>100</v>
      </c>
      <c r="K96" s="148">
        <v>100</v>
      </c>
    </row>
    <row r="97" spans="1:11" s="6" customFormat="1" ht="23.25" customHeight="1">
      <c r="A97" s="39"/>
      <c r="B97" s="50"/>
      <c r="C97" s="121"/>
      <c r="D97" s="26" t="s">
        <v>12</v>
      </c>
      <c r="E97" s="27">
        <v>0</v>
      </c>
      <c r="F97" s="27">
        <v>0</v>
      </c>
      <c r="G97" s="21">
        <v>0</v>
      </c>
      <c r="H97" s="50"/>
      <c r="I97" s="70"/>
      <c r="J97" s="66"/>
      <c r="K97" s="149"/>
    </row>
    <row r="98" spans="1:11" s="6" customFormat="1" ht="23.25" customHeight="1">
      <c r="A98" s="39"/>
      <c r="B98" s="50"/>
      <c r="C98" s="121"/>
      <c r="D98" s="26" t="s">
        <v>13</v>
      </c>
      <c r="E98" s="27">
        <v>0</v>
      </c>
      <c r="F98" s="27">
        <v>0</v>
      </c>
      <c r="G98" s="21">
        <v>0</v>
      </c>
      <c r="H98" s="50"/>
      <c r="I98" s="70"/>
      <c r="J98" s="66"/>
      <c r="K98" s="149"/>
    </row>
    <row r="99" spans="1:11" s="6" customFormat="1" ht="23.25" customHeight="1">
      <c r="A99" s="39"/>
      <c r="B99" s="50"/>
      <c r="C99" s="121"/>
      <c r="D99" s="26" t="s">
        <v>14</v>
      </c>
      <c r="E99" s="21">
        <v>79670.5</v>
      </c>
      <c r="F99" s="21">
        <v>78560.56</v>
      </c>
      <c r="G99" s="21">
        <v>78560.56</v>
      </c>
      <c r="H99" s="50"/>
      <c r="I99" s="70"/>
      <c r="J99" s="66"/>
      <c r="K99" s="149"/>
    </row>
    <row r="100" spans="1:11" s="6" customFormat="1" ht="23.25" customHeight="1">
      <c r="A100" s="40"/>
      <c r="B100" s="51"/>
      <c r="C100" s="86"/>
      <c r="D100" s="26" t="s">
        <v>15</v>
      </c>
      <c r="E100" s="27">
        <v>0</v>
      </c>
      <c r="F100" s="27">
        <v>0</v>
      </c>
      <c r="G100" s="21">
        <v>0</v>
      </c>
      <c r="H100" s="51"/>
      <c r="I100" s="71"/>
      <c r="J100" s="91"/>
      <c r="K100" s="93"/>
    </row>
    <row r="101" spans="1:11" s="6" customFormat="1" ht="23.25" customHeight="1">
      <c r="A101" s="36" t="s">
        <v>79</v>
      </c>
      <c r="B101" s="109" t="s">
        <v>86</v>
      </c>
      <c r="C101" s="110" t="s">
        <v>85</v>
      </c>
      <c r="D101" s="26" t="s">
        <v>11</v>
      </c>
      <c r="E101" s="21">
        <f>E104</f>
        <v>1910</v>
      </c>
      <c r="F101" s="27">
        <f>F104</f>
        <v>1910</v>
      </c>
      <c r="G101" s="21">
        <f>G104</f>
        <v>1910</v>
      </c>
      <c r="H101" s="109" t="s">
        <v>93</v>
      </c>
      <c r="I101" s="92" t="s">
        <v>17</v>
      </c>
      <c r="J101" s="69">
        <v>100</v>
      </c>
      <c r="K101" s="148">
        <v>100</v>
      </c>
    </row>
    <row r="102" spans="1:11" s="6" customFormat="1" ht="23.25" customHeight="1">
      <c r="A102" s="36"/>
      <c r="B102" s="50"/>
      <c r="C102" s="121"/>
      <c r="D102" s="26" t="s">
        <v>12</v>
      </c>
      <c r="E102" s="27">
        <v>0</v>
      </c>
      <c r="F102" s="27">
        <v>0</v>
      </c>
      <c r="G102" s="21">
        <v>0</v>
      </c>
      <c r="H102" s="50"/>
      <c r="I102" s="70"/>
      <c r="J102" s="66"/>
      <c r="K102" s="149"/>
    </row>
    <row r="103" spans="1:11" s="6" customFormat="1" ht="23.25" customHeight="1">
      <c r="A103" s="36"/>
      <c r="B103" s="50"/>
      <c r="C103" s="121"/>
      <c r="D103" s="26" t="s">
        <v>13</v>
      </c>
      <c r="E103" s="27">
        <v>0</v>
      </c>
      <c r="F103" s="27">
        <v>0</v>
      </c>
      <c r="G103" s="21">
        <v>0</v>
      </c>
      <c r="H103" s="50"/>
      <c r="I103" s="70"/>
      <c r="J103" s="66"/>
      <c r="K103" s="149"/>
    </row>
    <row r="104" spans="1:11" s="6" customFormat="1" ht="23.25" customHeight="1">
      <c r="A104" s="36"/>
      <c r="B104" s="50"/>
      <c r="C104" s="121"/>
      <c r="D104" s="26" t="s">
        <v>14</v>
      </c>
      <c r="E104" s="37">
        <v>1910</v>
      </c>
      <c r="F104" s="37">
        <v>1910</v>
      </c>
      <c r="G104" s="37">
        <v>1910</v>
      </c>
      <c r="H104" s="50"/>
      <c r="I104" s="70"/>
      <c r="J104" s="66"/>
      <c r="K104" s="149"/>
    </row>
    <row r="105" spans="1:11" s="6" customFormat="1" ht="23.25" customHeight="1">
      <c r="A105" s="36"/>
      <c r="B105" s="51"/>
      <c r="C105" s="86"/>
      <c r="D105" s="26" t="s">
        <v>15</v>
      </c>
      <c r="E105" s="27">
        <v>0</v>
      </c>
      <c r="F105" s="27">
        <v>0</v>
      </c>
      <c r="G105" s="21">
        <v>0</v>
      </c>
      <c r="H105" s="51"/>
      <c r="I105" s="71"/>
      <c r="J105" s="91"/>
      <c r="K105" s="93"/>
    </row>
    <row r="106" spans="1:11" s="6" customFormat="1" ht="32.25" customHeight="1">
      <c r="A106" s="85" t="s">
        <v>88</v>
      </c>
      <c r="B106" s="109" t="s">
        <v>80</v>
      </c>
      <c r="C106" s="43" t="s">
        <v>29</v>
      </c>
      <c r="D106" s="11" t="s">
        <v>11</v>
      </c>
      <c r="E106" s="9">
        <v>0</v>
      </c>
      <c r="F106" s="9">
        <v>0</v>
      </c>
      <c r="G106" s="10">
        <v>0</v>
      </c>
      <c r="H106" s="109" t="s">
        <v>82</v>
      </c>
      <c r="I106" s="56" t="s">
        <v>17</v>
      </c>
      <c r="J106" s="56">
        <v>91.5</v>
      </c>
      <c r="K106" s="148">
        <v>91.5</v>
      </c>
    </row>
    <row r="107" spans="1:11" s="6" customFormat="1" ht="18.75" customHeight="1">
      <c r="A107" s="39"/>
      <c r="B107" s="50"/>
      <c r="C107" s="43"/>
      <c r="D107" s="11" t="s">
        <v>12</v>
      </c>
      <c r="E107" s="9">
        <v>0</v>
      </c>
      <c r="F107" s="9">
        <v>0</v>
      </c>
      <c r="G107" s="10">
        <v>0</v>
      </c>
      <c r="H107" s="50"/>
      <c r="I107" s="56"/>
      <c r="J107" s="56"/>
      <c r="K107" s="149"/>
    </row>
    <row r="108" spans="1:11" s="6" customFormat="1" ht="18.75" customHeight="1">
      <c r="A108" s="39"/>
      <c r="B108" s="50"/>
      <c r="C108" s="43"/>
      <c r="D108" s="11" t="s">
        <v>13</v>
      </c>
      <c r="E108" s="9">
        <v>0</v>
      </c>
      <c r="F108" s="9">
        <v>0</v>
      </c>
      <c r="G108" s="10">
        <v>0</v>
      </c>
      <c r="H108" s="50"/>
      <c r="I108" s="56"/>
      <c r="J108" s="56"/>
      <c r="K108" s="149"/>
    </row>
    <row r="109" spans="1:11" s="6" customFormat="1" ht="18.75" customHeight="1">
      <c r="A109" s="39"/>
      <c r="B109" s="50"/>
      <c r="C109" s="43"/>
      <c r="D109" s="11" t="s">
        <v>14</v>
      </c>
      <c r="E109" s="9">
        <v>0</v>
      </c>
      <c r="F109" s="9">
        <v>0</v>
      </c>
      <c r="G109" s="10">
        <v>0</v>
      </c>
      <c r="H109" s="50"/>
      <c r="I109" s="56"/>
      <c r="J109" s="56"/>
      <c r="K109" s="149"/>
    </row>
    <row r="110" spans="1:11" s="6" customFormat="1" ht="20.25" customHeight="1">
      <c r="A110" s="40"/>
      <c r="B110" s="51"/>
      <c r="C110" s="43"/>
      <c r="D110" s="11" t="s">
        <v>15</v>
      </c>
      <c r="E110" s="9">
        <v>0</v>
      </c>
      <c r="F110" s="9">
        <v>0</v>
      </c>
      <c r="G110" s="10">
        <v>0</v>
      </c>
      <c r="H110" s="51"/>
      <c r="I110" s="56"/>
      <c r="J110" s="56"/>
      <c r="K110" s="93"/>
    </row>
    <row r="111" spans="1:11" s="6" customFormat="1" ht="20.25" customHeight="1">
      <c r="A111" s="36" t="s">
        <v>89</v>
      </c>
      <c r="B111" s="109" t="s">
        <v>90</v>
      </c>
      <c r="C111" s="110" t="s">
        <v>29</v>
      </c>
      <c r="D111" s="11" t="s">
        <v>11</v>
      </c>
      <c r="E111" s="9">
        <f>E112+E113+E114</f>
        <v>21033.860000000004</v>
      </c>
      <c r="F111" s="10">
        <f>F112+F113+F114</f>
        <v>20976.524</v>
      </c>
      <c r="G111" s="10">
        <f>G112+G113+G114</f>
        <v>20976.524</v>
      </c>
      <c r="H111" s="110" t="s">
        <v>94</v>
      </c>
      <c r="I111" s="69" t="s">
        <v>17</v>
      </c>
      <c r="J111" s="69">
        <v>100</v>
      </c>
      <c r="K111" s="35"/>
    </row>
    <row r="112" spans="1:11" s="6" customFormat="1" ht="20.25" customHeight="1">
      <c r="A112" s="36"/>
      <c r="B112" s="50"/>
      <c r="C112" s="121"/>
      <c r="D112" s="11" t="s">
        <v>12</v>
      </c>
      <c r="E112" s="10">
        <v>259.56</v>
      </c>
      <c r="F112" s="9">
        <v>259.56</v>
      </c>
      <c r="G112" s="10">
        <v>259.56</v>
      </c>
      <c r="H112" s="121"/>
      <c r="I112" s="66"/>
      <c r="J112" s="66"/>
      <c r="K112" s="35"/>
    </row>
    <row r="113" spans="1:11" s="6" customFormat="1" ht="20.25" customHeight="1">
      <c r="A113" s="36"/>
      <c r="B113" s="50"/>
      <c r="C113" s="121"/>
      <c r="D113" s="11" t="s">
        <v>13</v>
      </c>
      <c r="E113" s="10">
        <v>18686.9</v>
      </c>
      <c r="F113" s="9">
        <v>18686.275</v>
      </c>
      <c r="G113" s="10">
        <v>18686.275</v>
      </c>
      <c r="H113" s="121"/>
      <c r="I113" s="66"/>
      <c r="J113" s="66"/>
      <c r="K113" s="35"/>
    </row>
    <row r="114" spans="1:11" s="6" customFormat="1" ht="20.25" customHeight="1">
      <c r="A114" s="36"/>
      <c r="B114" s="50"/>
      <c r="C114" s="121"/>
      <c r="D114" s="11" t="s">
        <v>14</v>
      </c>
      <c r="E114" s="10">
        <v>2087.4</v>
      </c>
      <c r="F114" s="9">
        <v>2030.689</v>
      </c>
      <c r="G114" s="10">
        <v>2030.689</v>
      </c>
      <c r="H114" s="121"/>
      <c r="I114" s="66"/>
      <c r="J114" s="66"/>
      <c r="K114" s="35"/>
    </row>
    <row r="115" spans="1:11" s="6" customFormat="1" ht="20.25" customHeight="1">
      <c r="A115" s="36"/>
      <c r="B115" s="51"/>
      <c r="C115" s="86"/>
      <c r="D115" s="11" t="s">
        <v>15</v>
      </c>
      <c r="E115" s="9">
        <v>0</v>
      </c>
      <c r="F115" s="9">
        <v>0</v>
      </c>
      <c r="G115" s="10">
        <v>0</v>
      </c>
      <c r="H115" s="86"/>
      <c r="I115" s="91"/>
      <c r="J115" s="91"/>
      <c r="K115" s="35">
        <v>100</v>
      </c>
    </row>
    <row r="116" spans="1:11" s="6" customFormat="1" ht="32.25" customHeight="1">
      <c r="A116" s="85" t="s">
        <v>101</v>
      </c>
      <c r="B116" s="109" t="s">
        <v>81</v>
      </c>
      <c r="C116" s="43" t="s">
        <v>29</v>
      </c>
      <c r="D116" s="11" t="s">
        <v>11</v>
      </c>
      <c r="E116" s="9">
        <v>0</v>
      </c>
      <c r="F116" s="9">
        <v>0</v>
      </c>
      <c r="G116" s="10">
        <v>0</v>
      </c>
      <c r="H116" s="109" t="s">
        <v>83</v>
      </c>
      <c r="I116" s="56" t="s">
        <v>17</v>
      </c>
      <c r="J116" s="56">
        <v>98.6</v>
      </c>
      <c r="K116" s="148">
        <v>98.6</v>
      </c>
    </row>
    <row r="117" spans="1:11" s="6" customFormat="1" ht="18.75" customHeight="1">
      <c r="A117" s="39"/>
      <c r="B117" s="50"/>
      <c r="C117" s="43"/>
      <c r="D117" s="11" t="s">
        <v>12</v>
      </c>
      <c r="E117" s="9">
        <v>0</v>
      </c>
      <c r="F117" s="9">
        <v>0</v>
      </c>
      <c r="G117" s="10">
        <v>0</v>
      </c>
      <c r="H117" s="50"/>
      <c r="I117" s="56"/>
      <c r="J117" s="56"/>
      <c r="K117" s="149"/>
    </row>
    <row r="118" spans="1:11" s="6" customFormat="1" ht="18.75" customHeight="1">
      <c r="A118" s="39"/>
      <c r="B118" s="50"/>
      <c r="C118" s="43"/>
      <c r="D118" s="11" t="s">
        <v>13</v>
      </c>
      <c r="E118" s="9">
        <v>0</v>
      </c>
      <c r="F118" s="9">
        <v>0</v>
      </c>
      <c r="G118" s="10">
        <v>0</v>
      </c>
      <c r="H118" s="50"/>
      <c r="I118" s="56"/>
      <c r="J118" s="56"/>
      <c r="K118" s="149"/>
    </row>
    <row r="119" spans="1:11" s="6" customFormat="1" ht="18.75" customHeight="1">
      <c r="A119" s="39"/>
      <c r="B119" s="50"/>
      <c r="C119" s="43"/>
      <c r="D119" s="11" t="s">
        <v>14</v>
      </c>
      <c r="E119" s="9">
        <v>0</v>
      </c>
      <c r="F119" s="9">
        <v>0</v>
      </c>
      <c r="G119" s="10">
        <v>0</v>
      </c>
      <c r="H119" s="50"/>
      <c r="I119" s="56"/>
      <c r="J119" s="56"/>
      <c r="K119" s="149"/>
    </row>
    <row r="120" spans="1:11" s="6" customFormat="1" ht="19.5" customHeight="1">
      <c r="A120" s="40"/>
      <c r="B120" s="51"/>
      <c r="C120" s="43"/>
      <c r="D120" s="11" t="s">
        <v>15</v>
      </c>
      <c r="E120" s="9">
        <v>0</v>
      </c>
      <c r="F120" s="9">
        <v>0</v>
      </c>
      <c r="G120" s="10">
        <v>0</v>
      </c>
      <c r="H120" s="51"/>
      <c r="I120" s="56"/>
      <c r="J120" s="56"/>
      <c r="K120" s="93"/>
    </row>
    <row r="121" spans="1:11" ht="18.75" customHeight="1" thickBot="1">
      <c r="A121" s="112"/>
      <c r="B121" s="114" t="s">
        <v>23</v>
      </c>
      <c r="C121" s="116"/>
      <c r="D121" s="33" t="s">
        <v>11</v>
      </c>
      <c r="E121" s="34">
        <f>E5+E10+E15+E20+E25+E30+E35+E40+E45+E50+E56+E61+E66+E71+E76+E81+E86+E91+E96+E101+E111</f>
        <v>238945.22</v>
      </c>
      <c r="F121" s="34">
        <v>220456</v>
      </c>
      <c r="G121" s="34">
        <v>220456</v>
      </c>
      <c r="H121" s="100"/>
      <c r="I121" s="101"/>
      <c r="J121" s="101"/>
      <c r="K121" s="102"/>
    </row>
    <row r="122" spans="1:11" ht="18.75" customHeight="1" thickBot="1">
      <c r="A122" s="112"/>
      <c r="B122" s="114"/>
      <c r="C122" s="116"/>
      <c r="D122" s="2" t="s">
        <v>12</v>
      </c>
      <c r="E122" s="3">
        <v>259.6</v>
      </c>
      <c r="F122" s="3">
        <v>259.6</v>
      </c>
      <c r="G122" s="3">
        <v>259.6</v>
      </c>
      <c r="H122" s="100"/>
      <c r="I122" s="101"/>
      <c r="J122" s="101"/>
      <c r="K122" s="102"/>
    </row>
    <row r="123" spans="1:11" ht="18.75" customHeight="1" thickBot="1">
      <c r="A123" s="112"/>
      <c r="B123" s="114"/>
      <c r="C123" s="116"/>
      <c r="D123" s="2" t="s">
        <v>13</v>
      </c>
      <c r="E123" s="3">
        <v>100198.9</v>
      </c>
      <c r="F123" s="3">
        <v>84687.7</v>
      </c>
      <c r="G123" s="3">
        <v>84687.7</v>
      </c>
      <c r="H123" s="100"/>
      <c r="I123" s="101"/>
      <c r="J123" s="101"/>
      <c r="K123" s="102"/>
    </row>
    <row r="124" spans="1:11" ht="18.75" customHeight="1" thickBot="1">
      <c r="A124" s="112"/>
      <c r="B124" s="114"/>
      <c r="C124" s="116"/>
      <c r="D124" s="2" t="s">
        <v>14</v>
      </c>
      <c r="E124" s="3">
        <f>E8+E13+E23+E28+E33+E38+E43+E48+E54+E64+E74+E79+E89+E94+E99+E104+E114</f>
        <v>138486.8</v>
      </c>
      <c r="F124" s="3">
        <v>135508.7</v>
      </c>
      <c r="G124" s="3">
        <v>135508.7</v>
      </c>
      <c r="H124" s="100"/>
      <c r="I124" s="101"/>
      <c r="J124" s="101"/>
      <c r="K124" s="102"/>
    </row>
    <row r="125" spans="1:11" ht="18.75" customHeight="1" thickBot="1">
      <c r="A125" s="113"/>
      <c r="B125" s="115"/>
      <c r="C125" s="117"/>
      <c r="D125" s="2" t="s">
        <v>15</v>
      </c>
      <c r="E125" s="3">
        <v>0</v>
      </c>
      <c r="F125" s="3">
        <v>0</v>
      </c>
      <c r="G125" s="3">
        <v>0</v>
      </c>
      <c r="H125" s="103"/>
      <c r="I125" s="104"/>
      <c r="J125" s="104"/>
      <c r="K125" s="105"/>
    </row>
    <row r="126" spans="2:8" ht="15" customHeight="1">
      <c r="B126" s="99"/>
      <c r="C126" s="99"/>
      <c r="D126" s="99"/>
      <c r="E126" s="4"/>
      <c r="F126" s="4"/>
      <c r="G126" s="4"/>
      <c r="H126" s="4"/>
    </row>
    <row r="127" spans="2:8" ht="33.75" customHeight="1">
      <c r="B127" s="99"/>
      <c r="C127" s="99"/>
      <c r="D127" s="99"/>
      <c r="E127" s="4"/>
      <c r="F127" s="4"/>
      <c r="G127" s="4"/>
      <c r="H127" s="4"/>
    </row>
    <row r="128" spans="2:8" ht="15">
      <c r="B128" s="4"/>
      <c r="C128" s="4"/>
      <c r="D128" s="4"/>
      <c r="E128" s="4"/>
      <c r="F128" s="4"/>
      <c r="G128" s="4"/>
      <c r="H128" s="4"/>
    </row>
    <row r="129" spans="2:8" ht="15">
      <c r="B129" s="4"/>
      <c r="C129" s="4"/>
      <c r="D129" s="4"/>
      <c r="E129" s="4"/>
      <c r="F129" s="4"/>
      <c r="G129" s="4"/>
      <c r="H129" s="4"/>
    </row>
    <row r="130" spans="2:8" ht="15">
      <c r="B130" s="4"/>
      <c r="C130" s="4"/>
      <c r="D130" s="4"/>
      <c r="E130" s="4"/>
      <c r="F130" s="4"/>
      <c r="G130" s="4"/>
      <c r="H130" s="4"/>
    </row>
    <row r="131" spans="2:8" ht="15">
      <c r="B131" s="4"/>
      <c r="C131" s="4"/>
      <c r="D131" s="4"/>
      <c r="E131" s="4"/>
      <c r="F131" s="4"/>
      <c r="G131" s="4"/>
      <c r="H131" s="4"/>
    </row>
    <row r="132" spans="2:8" ht="15">
      <c r="B132" s="4"/>
      <c r="C132" s="4"/>
      <c r="D132" s="4"/>
      <c r="E132" s="4"/>
      <c r="F132" s="4"/>
      <c r="G132" s="4"/>
      <c r="H132" s="4"/>
    </row>
    <row r="133" spans="2:8" ht="15">
      <c r="B133" s="99"/>
      <c r="C133" s="99"/>
      <c r="D133" s="99"/>
      <c r="E133" s="4"/>
      <c r="F133" s="4"/>
      <c r="G133" s="4"/>
      <c r="H133" s="4"/>
    </row>
    <row r="134" spans="2:8" ht="15">
      <c r="B134" s="99"/>
      <c r="C134" s="99"/>
      <c r="D134" s="99"/>
      <c r="E134" s="4"/>
      <c r="F134" s="4"/>
      <c r="G134" s="4"/>
      <c r="H134" s="4"/>
    </row>
    <row r="135" spans="2:8" ht="15">
      <c r="B135" s="4"/>
      <c r="C135" s="4"/>
      <c r="D135" s="4"/>
      <c r="E135" s="4"/>
      <c r="F135" s="4"/>
      <c r="G135" s="4"/>
      <c r="H135" s="4"/>
    </row>
  </sheetData>
  <sheetProtection/>
  <mergeCells count="179">
    <mergeCell ref="K101:K105"/>
    <mergeCell ref="J111:J115"/>
    <mergeCell ref="H96:H100"/>
    <mergeCell ref="I96:I100"/>
    <mergeCell ref="J96:J100"/>
    <mergeCell ref="K96:K100"/>
    <mergeCell ref="H101:H105"/>
    <mergeCell ref="I101:I105"/>
    <mergeCell ref="H111:H115"/>
    <mergeCell ref="K106:K110"/>
    <mergeCell ref="A96:A100"/>
    <mergeCell ref="B96:B100"/>
    <mergeCell ref="C96:C100"/>
    <mergeCell ref="B101:B105"/>
    <mergeCell ref="C101:C105"/>
    <mergeCell ref="J101:J105"/>
    <mergeCell ref="A116:A120"/>
    <mergeCell ref="J106:J110"/>
    <mergeCell ref="J116:J120"/>
    <mergeCell ref="B111:B115"/>
    <mergeCell ref="C111:C115"/>
    <mergeCell ref="I111:I115"/>
    <mergeCell ref="A106:A110"/>
    <mergeCell ref="K116:K120"/>
    <mergeCell ref="C116:C120"/>
    <mergeCell ref="H106:H110"/>
    <mergeCell ref="H116:H120"/>
    <mergeCell ref="I106:I110"/>
    <mergeCell ref="I116:I120"/>
    <mergeCell ref="J5:J9"/>
    <mergeCell ref="K5:K9"/>
    <mergeCell ref="I15:I19"/>
    <mergeCell ref="J15:J19"/>
    <mergeCell ref="K15:K19"/>
    <mergeCell ref="J10:J14"/>
    <mergeCell ref="K10:K14"/>
    <mergeCell ref="I91:I95"/>
    <mergeCell ref="J91:J95"/>
    <mergeCell ref="K91:K95"/>
    <mergeCell ref="I20:I24"/>
    <mergeCell ref="J20:J24"/>
    <mergeCell ref="K20:K24"/>
    <mergeCell ref="I30:I34"/>
    <mergeCell ref="J30:J34"/>
    <mergeCell ref="K30:K34"/>
    <mergeCell ref="K35:K39"/>
    <mergeCell ref="B10:B14"/>
    <mergeCell ref="C10:C14"/>
    <mergeCell ref="H5:H9"/>
    <mergeCell ref="I5:I9"/>
    <mergeCell ref="H10:H14"/>
    <mergeCell ref="I10:I14"/>
    <mergeCell ref="J76:J80"/>
    <mergeCell ref="K76:K80"/>
    <mergeCell ref="J81:J85"/>
    <mergeCell ref="K81:K85"/>
    <mergeCell ref="H76:H80"/>
    <mergeCell ref="H81:H85"/>
    <mergeCell ref="I76:I80"/>
    <mergeCell ref="I81:I85"/>
    <mergeCell ref="B76:B80"/>
    <mergeCell ref="B81:B85"/>
    <mergeCell ref="C76:C80"/>
    <mergeCell ref="C81:C85"/>
    <mergeCell ref="A76:A80"/>
    <mergeCell ref="A81:A85"/>
    <mergeCell ref="B1:K1"/>
    <mergeCell ref="K25:K29"/>
    <mergeCell ref="C25:C29"/>
    <mergeCell ref="H25:H29"/>
    <mergeCell ref="I25:I29"/>
    <mergeCell ref="J25:J29"/>
    <mergeCell ref="E3:G3"/>
    <mergeCell ref="H3:K3"/>
    <mergeCell ref="D3:D4"/>
    <mergeCell ref="H15:H19"/>
    <mergeCell ref="A3:A4"/>
    <mergeCell ref="B3:B4"/>
    <mergeCell ref="C3:C4"/>
    <mergeCell ref="A15:A19"/>
    <mergeCell ref="B15:B19"/>
    <mergeCell ref="C15:C19"/>
    <mergeCell ref="A5:A9"/>
    <mergeCell ref="B5:B9"/>
    <mergeCell ref="C5:C9"/>
    <mergeCell ref="A10:A14"/>
    <mergeCell ref="A56:A60"/>
    <mergeCell ref="B56:B60"/>
    <mergeCell ref="C56:C60"/>
    <mergeCell ref="A20:A24"/>
    <mergeCell ref="B20:B24"/>
    <mergeCell ref="A30:A34"/>
    <mergeCell ref="B30:B34"/>
    <mergeCell ref="A25:A29"/>
    <mergeCell ref="B25:B29"/>
    <mergeCell ref="C50:C55"/>
    <mergeCell ref="I35:I39"/>
    <mergeCell ref="I40:I44"/>
    <mergeCell ref="J35:J39"/>
    <mergeCell ref="I45:I49"/>
    <mergeCell ref="J45:J49"/>
    <mergeCell ref="A61:A65"/>
    <mergeCell ref="B61:B65"/>
    <mergeCell ref="C61:C65"/>
    <mergeCell ref="D50:D51"/>
    <mergeCell ref="A50:A55"/>
    <mergeCell ref="A71:A75"/>
    <mergeCell ref="B71:B75"/>
    <mergeCell ref="C71:C75"/>
    <mergeCell ref="H71:H75"/>
    <mergeCell ref="C20:C24"/>
    <mergeCell ref="H20:H24"/>
    <mergeCell ref="C35:C39"/>
    <mergeCell ref="C30:C34"/>
    <mergeCell ref="H30:H34"/>
    <mergeCell ref="H35:H39"/>
    <mergeCell ref="B133:D134"/>
    <mergeCell ref="A86:A90"/>
    <mergeCell ref="B86:B90"/>
    <mergeCell ref="C86:C90"/>
    <mergeCell ref="A121:A125"/>
    <mergeCell ref="B121:B125"/>
    <mergeCell ref="C121:C125"/>
    <mergeCell ref="A91:A95"/>
    <mergeCell ref="B91:B95"/>
    <mergeCell ref="C91:C95"/>
    <mergeCell ref="K86:K90"/>
    <mergeCell ref="B126:D127"/>
    <mergeCell ref="H121:K125"/>
    <mergeCell ref="H86:H90"/>
    <mergeCell ref="I86:I90"/>
    <mergeCell ref="J86:J90"/>
    <mergeCell ref="H91:H95"/>
    <mergeCell ref="B106:B110"/>
    <mergeCell ref="B116:B120"/>
    <mergeCell ref="C106:C110"/>
    <mergeCell ref="C40:C44"/>
    <mergeCell ref="K56:K60"/>
    <mergeCell ref="J40:J44"/>
    <mergeCell ref="K40:K44"/>
    <mergeCell ref="K50:K55"/>
    <mergeCell ref="J56:J60"/>
    <mergeCell ref="J50:J55"/>
    <mergeCell ref="K45:K49"/>
    <mergeCell ref="A35:A39"/>
    <mergeCell ref="A45:A49"/>
    <mergeCell ref="A40:A44"/>
    <mergeCell ref="B40:B44"/>
    <mergeCell ref="B35:B39"/>
    <mergeCell ref="B45:B49"/>
    <mergeCell ref="K71:K75"/>
    <mergeCell ref="I71:I75"/>
    <mergeCell ref="J71:J75"/>
    <mergeCell ref="I64:I65"/>
    <mergeCell ref="J64:J65"/>
    <mergeCell ref="K61:K63"/>
    <mergeCell ref="K64:K65"/>
    <mergeCell ref="J66:J70"/>
    <mergeCell ref="K66:K70"/>
    <mergeCell ref="J61:J63"/>
    <mergeCell ref="I61:I63"/>
    <mergeCell ref="I56:I60"/>
    <mergeCell ref="H56:H60"/>
    <mergeCell ref="I66:I70"/>
    <mergeCell ref="E50:E51"/>
    <mergeCell ref="F50:F51"/>
    <mergeCell ref="G50:G51"/>
    <mergeCell ref="I50:I55"/>
    <mergeCell ref="H50:H55"/>
    <mergeCell ref="A66:A70"/>
    <mergeCell ref="B66:B70"/>
    <mergeCell ref="C66:C70"/>
    <mergeCell ref="H66:H70"/>
    <mergeCell ref="H40:H44"/>
    <mergeCell ref="H64:H65"/>
    <mergeCell ref="H61:H63"/>
    <mergeCell ref="H45:H49"/>
    <mergeCell ref="C45:C49"/>
    <mergeCell ref="B50:B55"/>
  </mergeCells>
  <printOptions horizontalCentered="1" verticalCentered="1"/>
  <pageMargins left="0.11811023622047245" right="0.11811023622047245" top="0.5118110236220472" bottom="0.2755905511811024" header="0.5118110236220472" footer="0.4724409448818898"/>
  <pageSetup fitToHeight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2022-04-07T10:58:56Z</cp:lastPrinted>
  <dcterms:created xsi:type="dcterms:W3CDTF">2006-09-16T00:00:00Z</dcterms:created>
  <dcterms:modified xsi:type="dcterms:W3CDTF">2024-03-29T04:47:57Z</dcterms:modified>
  <cp:category/>
  <cp:version/>
  <cp:contentType/>
  <cp:contentStatus/>
</cp:coreProperties>
</file>