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02" i="1" l="1"/>
  <c r="E104" i="1"/>
  <c r="E105" i="1"/>
  <c r="E106" i="1"/>
  <c r="F103" i="1"/>
  <c r="G103" i="1"/>
  <c r="G102" i="1" s="1"/>
  <c r="E103" i="1"/>
  <c r="E102" i="1" s="1"/>
  <c r="F97" i="1" l="1"/>
  <c r="G97" i="1"/>
  <c r="E97" i="1"/>
  <c r="F91" i="1"/>
  <c r="G91" i="1"/>
  <c r="E91" i="1"/>
  <c r="F86" i="1"/>
  <c r="G86" i="1"/>
  <c r="E86" i="1"/>
  <c r="F80" i="1"/>
  <c r="G80" i="1"/>
  <c r="E80" i="1"/>
  <c r="F75" i="1"/>
  <c r="G75" i="1"/>
  <c r="E75" i="1"/>
  <c r="F70" i="1"/>
  <c r="G70" i="1"/>
  <c r="E70" i="1"/>
  <c r="F64" i="1"/>
  <c r="G64" i="1"/>
  <c r="E64" i="1"/>
  <c r="F59" i="1"/>
  <c r="G59" i="1"/>
  <c r="E59" i="1"/>
  <c r="F54" i="1"/>
  <c r="G54" i="1"/>
  <c r="E54" i="1"/>
  <c r="F49" i="1"/>
  <c r="G49" i="1"/>
  <c r="E49" i="1"/>
  <c r="F43" i="1"/>
  <c r="G43" i="1"/>
  <c r="E43" i="1"/>
  <c r="F37" i="1"/>
  <c r="G37" i="1"/>
  <c r="E37" i="1"/>
  <c r="F32" i="1"/>
  <c r="G32" i="1"/>
  <c r="E32" i="1"/>
  <c r="F27" i="1"/>
  <c r="G27" i="1"/>
  <c r="E27" i="1"/>
  <c r="F22" i="1"/>
  <c r="G22" i="1"/>
  <c r="E22" i="1"/>
  <c r="E15" i="1"/>
  <c r="F15" i="1"/>
  <c r="G15" i="1"/>
  <c r="F10" i="1"/>
  <c r="G10" i="1"/>
  <c r="E10" i="1"/>
</calcChain>
</file>

<file path=xl/sharedStrings.xml><?xml version="1.0" encoding="utf-8"?>
<sst xmlns="http://schemas.openxmlformats.org/spreadsheetml/2006/main" count="200" uniqueCount="88">
  <si>
    <t>Приложение № 1</t>
  </si>
  <si>
    <t>Отчет о выполнении муниципальной программы «Экономическое развитие города Вологды»</t>
  </si>
  <si>
    <t>за 12 месяцев 2023 года</t>
  </si>
  <si>
    <t>№ п/п</t>
  </si>
  <si>
    <t>Наименование мероприятия</t>
  </si>
  <si>
    <t>Финансовые затраты, тыс. руб.</t>
  </si>
  <si>
    <t>Целевые показатели</t>
  </si>
  <si>
    <t>План</t>
  </si>
  <si>
    <t>Фактические расходы</t>
  </si>
  <si>
    <t>Кассовые расходы</t>
  </si>
  <si>
    <t>Наименование</t>
  </si>
  <si>
    <t>Единица измерения</t>
  </si>
  <si>
    <t>Факт</t>
  </si>
  <si>
    <t>Развитие системы стратегического планирования</t>
  </si>
  <si>
    <t>Информационно-аналитическое обеспечение осуществления стратегического планирования и мониторинга социально-экономического развития города</t>
  </si>
  <si>
    <t>ДЭР</t>
  </si>
  <si>
    <t>Всего</t>
  </si>
  <si>
    <t>среднее отклонение прогнозных значений показателей, прогноз которых осуществляет ДЭР в соответствии с постановлением Главы города Вологды от 30 декабря 2008 года № 8036 «О порядке разработки прогнозов и прогнозно-аналитических материалов по социально-экономическому развитию городского округа города Вологды, от полученных по данным показателям фактических значений</t>
  </si>
  <si>
    <t>процент</t>
  </si>
  <si>
    <t>ФБ</t>
  </si>
  <si>
    <t>РБ</t>
  </si>
  <si>
    <t>МБ</t>
  </si>
  <si>
    <t>ВБ</t>
  </si>
  <si>
    <t>1.2.</t>
  </si>
  <si>
    <t>Внедрение принципов проектного управления</t>
  </si>
  <si>
    <t>доля разработанных и утвержденных муниципальных проектов в общем количестве стратегических инициатив, включенных в Стратегию социально-экономического развития городского округа города Вологды на период до 2030 года</t>
  </si>
  <si>
    <t xml:space="preserve">количество разработанных на принципах проектного управления проектов городского развития с участием жителей города Вологды, некоммерческих и коммерческих организаций </t>
  </si>
  <si>
    <t>единиц</t>
  </si>
  <si>
    <t>Реализация кадровой политики</t>
  </si>
  <si>
    <t>Создание условий для расширения взаимодействия всех участников процесса кадрового обеспечения в городе Вологде</t>
  </si>
  <si>
    <t>уровень зарегистрированной безработицы</t>
  </si>
  <si>
    <t>УО</t>
  </si>
  <si>
    <t xml:space="preserve">2.2. </t>
  </si>
  <si>
    <t>Повышение значимости рабочих профессий</t>
  </si>
  <si>
    <t>среднесписочная численность работников по полному кругу организаций</t>
  </si>
  <si>
    <t>тыс. человек</t>
  </si>
  <si>
    <t>количество временно трудоустроенных несовершеннолетних в возрасте от 14 до 18 лет в свободное от учебы время в муниципальных учреждениях городского округа города Вологды (человек)</t>
  </si>
  <si>
    <t>человек</t>
  </si>
  <si>
    <t>количество оборудованных (оснащенных) рабочих мест для трудоустройства инвалидов молодого возраста</t>
  </si>
  <si>
    <t>-</t>
  </si>
  <si>
    <t xml:space="preserve">2.3. </t>
  </si>
  <si>
    <t>Организация общественных работ</t>
  </si>
  <si>
    <t>ДГХ</t>
  </si>
  <si>
    <t>количество участников оплачиваемых общественных работ</t>
  </si>
  <si>
    <t>Развитие предпринимательства и туризма</t>
  </si>
  <si>
    <t>Создание условий для развития малого и среднего предпринимательства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</si>
  <si>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</si>
  <si>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3.2.</t>
  </si>
  <si>
    <t>Организация мероприятий, направленных на развитие малого и среднего предпринимательства и туризма</t>
  </si>
  <si>
    <t xml:space="preserve">прирост числа туристов, посетивших городской округ город Вологда </t>
  </si>
  <si>
    <t>процент к предыдущему году</t>
  </si>
  <si>
    <t>3.3.</t>
  </si>
  <si>
    <t>Развитие современных выставочных пространств</t>
  </si>
  <si>
    <t>Развитие промышленности, инвестиционной и внешнеэкономической деятельности</t>
  </si>
  <si>
    <t>Создание условий для устойчивого роста в сфере промышленности</t>
  </si>
  <si>
    <t>прирост объема отгруженной продукции в промышленности (по крупным и средним предприятиям)</t>
  </si>
  <si>
    <t>Создание условий для развития внешних связей</t>
  </si>
  <si>
    <t>прирост объема инвестиций в основной капитал (за исключением бюджетных средств) в расчете на 1 жителя</t>
  </si>
  <si>
    <t>Организация мероприятий, направленных на развитие конкуренции в приоритетных и социально значимых сферах экономики</t>
  </si>
  <si>
    <t>объем экспорта организаций города</t>
  </si>
  <si>
    <t>млн. долларов США</t>
  </si>
  <si>
    <t>242,5**</t>
  </si>
  <si>
    <t>Развитие потребительского рынка</t>
  </si>
  <si>
    <t>Создание условий для развития торговли и общественного питания</t>
  </si>
  <si>
    <t>прирост оборота розничной торговли в расчете на 1 жителя</t>
  </si>
  <si>
    <t>Создание условий для развития сферы бытового обслуживания</t>
  </si>
  <si>
    <t>прирост объема бытовых услуг</t>
  </si>
  <si>
    <t>Обеспечение выполнения функций Департамента экономического развития Администрации города Вологды</t>
  </si>
  <si>
    <t>степень выполнения графика реализации муниципальной программы</t>
  </si>
  <si>
    <t>ИТОГО</t>
  </si>
  <si>
    <t>ВВБ</t>
  </si>
  <si>
    <t>* ФБ – безвозмездные поступления из федерального бюджета;</t>
  </si>
  <si>
    <t xml:space="preserve">    РБ – безвозмездные поступления из регионального бюджета (кроме дотаций);</t>
  </si>
  <si>
    <t xml:space="preserve">    МБ – налоговые и неналоговые доходы местного бюджета и дотации из регионального бюджета;</t>
  </si>
  <si>
    <t xml:space="preserve">    ВБ – внебюджетные источники финансирования.</t>
  </si>
  <si>
    <t>**предварительные данные</t>
  </si>
  <si>
    <t>Источник финансирования</t>
  </si>
  <si>
    <t>Исполнитель, участник муниципальной программы</t>
  </si>
  <si>
    <t>1.1</t>
  </si>
  <si>
    <t>2.1</t>
  </si>
  <si>
    <t>4.1</t>
  </si>
  <si>
    <t>4.2</t>
  </si>
  <si>
    <t>4.3</t>
  </si>
  <si>
    <t>3.1</t>
  </si>
  <si>
    <t>5.1</t>
  </si>
  <si>
    <t>5.2</t>
  </si>
  <si>
    <t>6</t>
  </si>
  <si>
    <t>6.1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</si>
</sst>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tabSelected="1" view="pageBreakPreview" topLeftCell="A26" zoomScale="82" zoomScaleNormal="62" zoomScaleSheetLayoutView="82" workbookViewId="0">
      <selection activeCell="L42" sqref="L42"/>
    </sheetView>
  </sheetViews>
  <sheetFormatPr defaultRowHeight="15" x14ac:dyDescent="0.25"/>
  <cols>
    <col min="1" max="1" width="6.85546875" customWidth="1"/>
    <col min="2" max="2" width="39.7109375" customWidth="1"/>
    <col min="3" max="3" width="13.5703125" customWidth="1"/>
    <col min="4" max="4" width="10" customWidth="1"/>
    <col min="5" max="5" width="13.140625" customWidth="1"/>
    <col min="6" max="6" width="13" customWidth="1"/>
    <col min="7" max="7" width="12.140625" customWidth="1"/>
    <col min="8" max="8" width="44" customWidth="1"/>
    <col min="9" max="10" width="14.42578125" customWidth="1"/>
    <col min="11" max="11" width="13.140625" customWidth="1"/>
  </cols>
  <sheetData>
    <row r="1" spans="1:11" ht="16.5" x14ac:dyDescent="0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6.5" x14ac:dyDescent="0.2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6.5" x14ac:dyDescent="0.25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6.5" x14ac:dyDescent="0.25">
      <c r="A4" s="85" t="s">
        <v>2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x14ac:dyDescent="0.25">
      <c r="A5" s="1"/>
    </row>
    <row r="6" spans="1:11" ht="59.25" customHeight="1" x14ac:dyDescent="0.25">
      <c r="A6" s="37" t="s">
        <v>3</v>
      </c>
      <c r="B6" s="37" t="s">
        <v>4</v>
      </c>
      <c r="C6" s="38" t="s">
        <v>77</v>
      </c>
      <c r="D6" s="3" t="s">
        <v>76</v>
      </c>
      <c r="E6" s="37" t="s">
        <v>5</v>
      </c>
      <c r="F6" s="37"/>
      <c r="G6" s="37"/>
      <c r="H6" s="37" t="s">
        <v>6</v>
      </c>
      <c r="I6" s="37"/>
      <c r="J6" s="37"/>
      <c r="K6" s="37"/>
    </row>
    <row r="7" spans="1:11" ht="30" x14ac:dyDescent="0.25">
      <c r="A7" s="37"/>
      <c r="B7" s="37"/>
      <c r="C7" s="38"/>
      <c r="D7" s="3"/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4" t="s">
        <v>7</v>
      </c>
      <c r="K7" s="4" t="s">
        <v>12</v>
      </c>
    </row>
    <row r="8" spans="1:11" x14ac:dyDescent="0.25">
      <c r="A8" s="4">
        <v>1</v>
      </c>
      <c r="B8" s="8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</row>
    <row r="9" spans="1:11" ht="15.75" thickBot="1" x14ac:dyDescent="0.3">
      <c r="A9" s="15">
        <v>1</v>
      </c>
      <c r="B9" s="61" t="s">
        <v>13</v>
      </c>
      <c r="C9" s="61"/>
      <c r="D9" s="61"/>
      <c r="E9" s="61"/>
      <c r="F9" s="61"/>
      <c r="G9" s="61"/>
      <c r="H9" s="61"/>
      <c r="I9" s="61"/>
      <c r="J9" s="61"/>
      <c r="K9" s="61"/>
    </row>
    <row r="10" spans="1:11" ht="90" customHeight="1" x14ac:dyDescent="0.25">
      <c r="A10" s="62" t="s">
        <v>78</v>
      </c>
      <c r="B10" s="56" t="s">
        <v>14</v>
      </c>
      <c r="C10" s="42" t="s">
        <v>15</v>
      </c>
      <c r="D10" s="31" t="s">
        <v>16</v>
      </c>
      <c r="E10" s="32">
        <f>E11+E12+E13+E14</f>
        <v>605</v>
      </c>
      <c r="F10" s="32">
        <f t="shared" ref="F10:G10" si="0">F11+F12+F13+F14</f>
        <v>602.6</v>
      </c>
      <c r="G10" s="32">
        <f t="shared" si="0"/>
        <v>602.6</v>
      </c>
      <c r="H10" s="56" t="s">
        <v>17</v>
      </c>
      <c r="I10" s="58" t="s">
        <v>18</v>
      </c>
      <c r="J10" s="68">
        <v>9</v>
      </c>
      <c r="K10" s="71">
        <v>8.85</v>
      </c>
    </row>
    <row r="11" spans="1:11" x14ac:dyDescent="0.25">
      <c r="A11" s="63"/>
      <c r="B11" s="57"/>
      <c r="C11" s="43"/>
      <c r="D11" s="3" t="s">
        <v>19</v>
      </c>
      <c r="E11" s="8">
        <v>0</v>
      </c>
      <c r="F11" s="8">
        <v>0</v>
      </c>
      <c r="G11" s="8">
        <v>0</v>
      </c>
      <c r="H11" s="57"/>
      <c r="I11" s="37"/>
      <c r="J11" s="69"/>
      <c r="K11" s="72"/>
    </row>
    <row r="12" spans="1:11" x14ac:dyDescent="0.25">
      <c r="A12" s="63"/>
      <c r="B12" s="57"/>
      <c r="C12" s="43"/>
      <c r="D12" s="3" t="s">
        <v>20</v>
      </c>
      <c r="E12" s="8">
        <v>0</v>
      </c>
      <c r="F12" s="8">
        <v>0</v>
      </c>
      <c r="G12" s="8">
        <v>0</v>
      </c>
      <c r="H12" s="57"/>
      <c r="I12" s="37"/>
      <c r="J12" s="69"/>
      <c r="K12" s="72"/>
    </row>
    <row r="13" spans="1:11" x14ac:dyDescent="0.25">
      <c r="A13" s="63"/>
      <c r="B13" s="57"/>
      <c r="C13" s="43"/>
      <c r="D13" s="3" t="s">
        <v>21</v>
      </c>
      <c r="E13" s="8">
        <v>605</v>
      </c>
      <c r="F13" s="8">
        <v>602.6</v>
      </c>
      <c r="G13" s="8">
        <v>602.6</v>
      </c>
      <c r="H13" s="57"/>
      <c r="I13" s="37"/>
      <c r="J13" s="69"/>
      <c r="K13" s="72"/>
    </row>
    <row r="14" spans="1:11" ht="14.25" customHeight="1" thickBot="1" x14ac:dyDescent="0.3">
      <c r="A14" s="64"/>
      <c r="B14" s="65"/>
      <c r="C14" s="66"/>
      <c r="D14" s="29" t="s">
        <v>22</v>
      </c>
      <c r="E14" s="27">
        <v>0</v>
      </c>
      <c r="F14" s="27">
        <v>0</v>
      </c>
      <c r="G14" s="27">
        <v>0</v>
      </c>
      <c r="H14" s="65"/>
      <c r="I14" s="67"/>
      <c r="J14" s="70"/>
      <c r="K14" s="73"/>
    </row>
    <row r="15" spans="1:11" ht="36" customHeight="1" x14ac:dyDescent="0.25">
      <c r="A15" s="48" t="s">
        <v>23</v>
      </c>
      <c r="B15" s="39" t="s">
        <v>24</v>
      </c>
      <c r="C15" s="51" t="s">
        <v>15</v>
      </c>
      <c r="D15" s="23" t="s">
        <v>16</v>
      </c>
      <c r="E15" s="24">
        <f>E16+E17+E18+E19</f>
        <v>26767</v>
      </c>
      <c r="F15" s="24">
        <f t="shared" ref="F15:G15" si="1">F16+F17+F18+F19</f>
        <v>26767</v>
      </c>
      <c r="G15" s="24">
        <f t="shared" si="1"/>
        <v>26767</v>
      </c>
      <c r="H15" s="56" t="s">
        <v>25</v>
      </c>
      <c r="I15" s="58" t="s">
        <v>18</v>
      </c>
      <c r="J15" s="58">
        <v>100</v>
      </c>
      <c r="K15" s="59">
        <v>100</v>
      </c>
    </row>
    <row r="16" spans="1:11" x14ac:dyDescent="0.25">
      <c r="A16" s="49"/>
      <c r="B16" s="40"/>
      <c r="C16" s="38"/>
      <c r="D16" s="3" t="s">
        <v>19</v>
      </c>
      <c r="E16" s="4">
        <v>0</v>
      </c>
      <c r="F16" s="4">
        <v>0</v>
      </c>
      <c r="G16" s="4">
        <v>0</v>
      </c>
      <c r="H16" s="57"/>
      <c r="I16" s="37"/>
      <c r="J16" s="37"/>
      <c r="K16" s="60"/>
    </row>
    <row r="17" spans="1:11" x14ac:dyDescent="0.25">
      <c r="A17" s="49"/>
      <c r="B17" s="40"/>
      <c r="C17" s="38"/>
      <c r="D17" s="3" t="s">
        <v>20</v>
      </c>
      <c r="E17" s="4">
        <v>0</v>
      </c>
      <c r="F17" s="4">
        <v>0</v>
      </c>
      <c r="G17" s="4">
        <v>0</v>
      </c>
      <c r="H17" s="57"/>
      <c r="I17" s="37"/>
      <c r="J17" s="37"/>
      <c r="K17" s="60"/>
    </row>
    <row r="18" spans="1:11" x14ac:dyDescent="0.25">
      <c r="A18" s="49"/>
      <c r="B18" s="40"/>
      <c r="C18" s="38"/>
      <c r="D18" s="3" t="s">
        <v>21</v>
      </c>
      <c r="E18" s="18">
        <v>26767</v>
      </c>
      <c r="F18" s="18">
        <v>26767</v>
      </c>
      <c r="G18" s="18">
        <v>26767</v>
      </c>
      <c r="H18" s="57"/>
      <c r="I18" s="37"/>
      <c r="J18" s="37"/>
      <c r="K18" s="60"/>
    </row>
    <row r="19" spans="1:11" x14ac:dyDescent="0.25">
      <c r="A19" s="49"/>
      <c r="B19" s="40"/>
      <c r="C19" s="38"/>
      <c r="D19" s="3" t="s">
        <v>22</v>
      </c>
      <c r="E19" s="4">
        <v>0</v>
      </c>
      <c r="F19" s="4">
        <v>0</v>
      </c>
      <c r="G19" s="4">
        <v>0</v>
      </c>
      <c r="H19" s="57"/>
      <c r="I19" s="37"/>
      <c r="J19" s="37"/>
      <c r="K19" s="60"/>
    </row>
    <row r="20" spans="1:11" ht="70.5" customHeight="1" thickBot="1" x14ac:dyDescent="0.3">
      <c r="A20" s="50"/>
      <c r="B20" s="41"/>
      <c r="C20" s="52"/>
      <c r="D20" s="52"/>
      <c r="E20" s="52"/>
      <c r="F20" s="52"/>
      <c r="G20" s="52"/>
      <c r="H20" s="29" t="s">
        <v>26</v>
      </c>
      <c r="I20" s="27" t="s">
        <v>27</v>
      </c>
      <c r="J20" s="27">
        <v>4</v>
      </c>
      <c r="K20" s="33">
        <v>4</v>
      </c>
    </row>
    <row r="21" spans="1:11" ht="15.75" thickBot="1" x14ac:dyDescent="0.3">
      <c r="A21" s="16">
        <v>2</v>
      </c>
      <c r="B21" s="75" t="s">
        <v>28</v>
      </c>
      <c r="C21" s="75"/>
      <c r="D21" s="75"/>
      <c r="E21" s="75"/>
      <c r="F21" s="75"/>
      <c r="G21" s="75"/>
      <c r="H21" s="75"/>
      <c r="I21" s="75"/>
      <c r="J21" s="75"/>
      <c r="K21" s="75"/>
    </row>
    <row r="22" spans="1:11" ht="15.75" customHeight="1" x14ac:dyDescent="0.25">
      <c r="A22" s="62" t="s">
        <v>79</v>
      </c>
      <c r="B22" s="39" t="s">
        <v>29</v>
      </c>
      <c r="C22" s="58" t="s">
        <v>15</v>
      </c>
      <c r="D22" s="23" t="s">
        <v>16</v>
      </c>
      <c r="E22" s="28">
        <f>E23+E24+E25+E26</f>
        <v>0</v>
      </c>
      <c r="F22" s="28">
        <f t="shared" ref="F22:G22" si="2">F23+F24+F25+F26</f>
        <v>0</v>
      </c>
      <c r="G22" s="28">
        <f t="shared" si="2"/>
        <v>0</v>
      </c>
      <c r="H22" s="56" t="s">
        <v>30</v>
      </c>
      <c r="I22" s="51" t="s">
        <v>18</v>
      </c>
      <c r="J22" s="51">
        <v>1.2</v>
      </c>
      <c r="K22" s="59">
        <v>0.56000000000000005</v>
      </c>
    </row>
    <row r="23" spans="1:11" x14ac:dyDescent="0.25">
      <c r="A23" s="63"/>
      <c r="B23" s="40"/>
      <c r="C23" s="37"/>
      <c r="D23" s="3" t="s">
        <v>19</v>
      </c>
      <c r="E23" s="4">
        <v>0</v>
      </c>
      <c r="F23" s="4">
        <v>0</v>
      </c>
      <c r="G23" s="8">
        <v>0</v>
      </c>
      <c r="H23" s="57"/>
      <c r="I23" s="38"/>
      <c r="J23" s="38"/>
      <c r="K23" s="60"/>
    </row>
    <row r="24" spans="1:11" x14ac:dyDescent="0.25">
      <c r="A24" s="63"/>
      <c r="B24" s="40"/>
      <c r="C24" s="37"/>
      <c r="D24" s="3" t="s">
        <v>20</v>
      </c>
      <c r="E24" s="4">
        <v>0</v>
      </c>
      <c r="F24" s="4">
        <v>0</v>
      </c>
      <c r="G24" s="8">
        <v>0</v>
      </c>
      <c r="H24" s="57"/>
      <c r="I24" s="38"/>
      <c r="J24" s="38"/>
      <c r="K24" s="60"/>
    </row>
    <row r="25" spans="1:11" x14ac:dyDescent="0.25">
      <c r="A25" s="63"/>
      <c r="B25" s="40"/>
      <c r="C25" s="37"/>
      <c r="D25" s="3" t="s">
        <v>21</v>
      </c>
      <c r="E25" s="4">
        <v>0</v>
      </c>
      <c r="F25" s="4">
        <v>0</v>
      </c>
      <c r="G25" s="8">
        <v>0</v>
      </c>
      <c r="H25" s="57"/>
      <c r="I25" s="38"/>
      <c r="J25" s="38"/>
      <c r="K25" s="60"/>
    </row>
    <row r="26" spans="1:11" x14ac:dyDescent="0.25">
      <c r="A26" s="63"/>
      <c r="B26" s="40"/>
      <c r="C26" s="37"/>
      <c r="D26" s="3" t="s">
        <v>22</v>
      </c>
      <c r="E26" s="4">
        <v>0</v>
      </c>
      <c r="F26" s="4">
        <v>0</v>
      </c>
      <c r="G26" s="8">
        <v>0</v>
      </c>
      <c r="H26" s="57"/>
      <c r="I26" s="38"/>
      <c r="J26" s="38"/>
      <c r="K26" s="60"/>
    </row>
    <row r="27" spans="1:11" x14ac:dyDescent="0.25">
      <c r="A27" s="63"/>
      <c r="B27" s="40"/>
      <c r="C27" s="37" t="s">
        <v>31</v>
      </c>
      <c r="D27" s="11" t="s">
        <v>16</v>
      </c>
      <c r="E27" s="13">
        <f>E28+E29+E30+E31</f>
        <v>0</v>
      </c>
      <c r="F27" s="13">
        <f t="shared" ref="F27:G27" si="3">F28+F29+F30+F31</f>
        <v>0</v>
      </c>
      <c r="G27" s="13">
        <f t="shared" si="3"/>
        <v>0</v>
      </c>
      <c r="H27" s="57"/>
      <c r="I27" s="38"/>
      <c r="J27" s="38"/>
      <c r="K27" s="60"/>
    </row>
    <row r="28" spans="1:11" x14ac:dyDescent="0.25">
      <c r="A28" s="63"/>
      <c r="B28" s="40"/>
      <c r="C28" s="37"/>
      <c r="D28" s="3" t="s">
        <v>19</v>
      </c>
      <c r="E28" s="4">
        <v>0</v>
      </c>
      <c r="F28" s="4">
        <v>0</v>
      </c>
      <c r="G28" s="8">
        <v>0</v>
      </c>
      <c r="H28" s="57"/>
      <c r="I28" s="38"/>
      <c r="J28" s="38"/>
      <c r="K28" s="60"/>
    </row>
    <row r="29" spans="1:11" x14ac:dyDescent="0.25">
      <c r="A29" s="63"/>
      <c r="B29" s="40"/>
      <c r="C29" s="37"/>
      <c r="D29" s="3" t="s">
        <v>20</v>
      </c>
      <c r="E29" s="4">
        <v>0</v>
      </c>
      <c r="F29" s="4">
        <v>0</v>
      </c>
      <c r="G29" s="8">
        <v>0</v>
      </c>
      <c r="H29" s="57"/>
      <c r="I29" s="38"/>
      <c r="J29" s="38"/>
      <c r="K29" s="60"/>
    </row>
    <row r="30" spans="1:11" x14ac:dyDescent="0.25">
      <c r="A30" s="63"/>
      <c r="B30" s="40"/>
      <c r="C30" s="37"/>
      <c r="D30" s="3" t="s">
        <v>21</v>
      </c>
      <c r="E30" s="4">
        <v>0</v>
      </c>
      <c r="F30" s="4">
        <v>0</v>
      </c>
      <c r="G30" s="8">
        <v>0</v>
      </c>
      <c r="H30" s="57"/>
      <c r="I30" s="38"/>
      <c r="J30" s="38"/>
      <c r="K30" s="60"/>
    </row>
    <row r="31" spans="1:11" ht="15.75" thickBot="1" x14ac:dyDescent="0.3">
      <c r="A31" s="64"/>
      <c r="B31" s="41"/>
      <c r="C31" s="67"/>
      <c r="D31" s="29" t="s">
        <v>22</v>
      </c>
      <c r="E31" s="30">
        <v>0</v>
      </c>
      <c r="F31" s="30"/>
      <c r="G31" s="27"/>
      <c r="H31" s="65"/>
      <c r="I31" s="52"/>
      <c r="J31" s="52"/>
      <c r="K31" s="74"/>
    </row>
    <row r="32" spans="1:11" ht="16.5" customHeight="1" x14ac:dyDescent="0.25">
      <c r="A32" s="45" t="s">
        <v>32</v>
      </c>
      <c r="B32" s="42" t="s">
        <v>33</v>
      </c>
      <c r="C32" s="58" t="s">
        <v>15</v>
      </c>
      <c r="D32" s="23" t="s">
        <v>16</v>
      </c>
      <c r="E32" s="24">
        <f>E33+E34+E35+E36</f>
        <v>600</v>
      </c>
      <c r="F32" s="24">
        <f t="shared" ref="F32:G32" si="4">F33+F34+F35+F36</f>
        <v>599.79999999999995</v>
      </c>
      <c r="G32" s="24">
        <f t="shared" si="4"/>
        <v>599.79999999999995</v>
      </c>
      <c r="H32" s="56" t="s">
        <v>34</v>
      </c>
      <c r="I32" s="51" t="s">
        <v>35</v>
      </c>
      <c r="J32" s="51">
        <v>130.9</v>
      </c>
      <c r="K32" s="59">
        <v>153.47</v>
      </c>
    </row>
    <row r="33" spans="1:11" x14ac:dyDescent="0.25">
      <c r="A33" s="46"/>
      <c r="B33" s="43"/>
      <c r="C33" s="37"/>
      <c r="D33" s="9" t="s">
        <v>19</v>
      </c>
      <c r="E33" s="4">
        <v>0</v>
      </c>
      <c r="F33" s="8">
        <v>0</v>
      </c>
      <c r="G33" s="8">
        <v>0</v>
      </c>
      <c r="H33" s="57"/>
      <c r="I33" s="38"/>
      <c r="J33" s="38"/>
      <c r="K33" s="60"/>
    </row>
    <row r="34" spans="1:11" x14ac:dyDescent="0.25">
      <c r="A34" s="46"/>
      <c r="B34" s="43"/>
      <c r="C34" s="37"/>
      <c r="D34" s="9" t="s">
        <v>20</v>
      </c>
      <c r="E34" s="4">
        <v>0</v>
      </c>
      <c r="F34" s="8">
        <v>0</v>
      </c>
      <c r="G34" s="8">
        <v>0</v>
      </c>
      <c r="H34" s="57"/>
      <c r="I34" s="38"/>
      <c r="J34" s="38"/>
      <c r="K34" s="60"/>
    </row>
    <row r="35" spans="1:11" x14ac:dyDescent="0.25">
      <c r="A35" s="46"/>
      <c r="B35" s="43"/>
      <c r="C35" s="37"/>
      <c r="D35" s="9" t="s">
        <v>21</v>
      </c>
      <c r="E35" s="18">
        <v>600</v>
      </c>
      <c r="F35" s="18">
        <v>599.79999999999995</v>
      </c>
      <c r="G35" s="18">
        <v>599.79999999999995</v>
      </c>
      <c r="H35" s="57"/>
      <c r="I35" s="38"/>
      <c r="J35" s="38"/>
      <c r="K35" s="60"/>
    </row>
    <row r="36" spans="1:11" x14ac:dyDescent="0.25">
      <c r="A36" s="46"/>
      <c r="B36" s="43"/>
      <c r="C36" s="37"/>
      <c r="D36" s="9" t="s">
        <v>22</v>
      </c>
      <c r="E36" s="4">
        <v>0</v>
      </c>
      <c r="F36" s="8">
        <v>0</v>
      </c>
      <c r="G36" s="8">
        <v>0</v>
      </c>
      <c r="H36" s="57"/>
      <c r="I36" s="38"/>
      <c r="J36" s="38"/>
      <c r="K36" s="60"/>
    </row>
    <row r="37" spans="1:11" ht="15" customHeight="1" x14ac:dyDescent="0.25">
      <c r="A37" s="46"/>
      <c r="B37" s="43"/>
      <c r="C37" s="38" t="s">
        <v>31</v>
      </c>
      <c r="D37" s="11" t="s">
        <v>16</v>
      </c>
      <c r="E37" s="21">
        <f>E38+E39+E40+E41</f>
        <v>1131.5999999999999</v>
      </c>
      <c r="F37" s="21">
        <f t="shared" ref="F37:G37" si="5">F38+F39+F40+F41</f>
        <v>1131.4000000000001</v>
      </c>
      <c r="G37" s="21">
        <f t="shared" si="5"/>
        <v>1131.4000000000001</v>
      </c>
      <c r="H37" s="57" t="s">
        <v>36</v>
      </c>
      <c r="I37" s="38" t="s">
        <v>37</v>
      </c>
      <c r="J37" s="38">
        <v>264</v>
      </c>
      <c r="K37" s="60">
        <v>321</v>
      </c>
    </row>
    <row r="38" spans="1:11" x14ac:dyDescent="0.25">
      <c r="A38" s="46"/>
      <c r="B38" s="43"/>
      <c r="C38" s="38"/>
      <c r="D38" s="9" t="s">
        <v>19</v>
      </c>
      <c r="E38" s="4">
        <v>0</v>
      </c>
      <c r="F38" s="8">
        <v>0</v>
      </c>
      <c r="G38" s="8">
        <v>0</v>
      </c>
      <c r="H38" s="57"/>
      <c r="I38" s="38"/>
      <c r="J38" s="38"/>
      <c r="K38" s="60"/>
    </row>
    <row r="39" spans="1:11" x14ac:dyDescent="0.25">
      <c r="A39" s="46"/>
      <c r="B39" s="43"/>
      <c r="C39" s="38"/>
      <c r="D39" s="9" t="s">
        <v>20</v>
      </c>
      <c r="E39" s="18">
        <v>200</v>
      </c>
      <c r="F39" s="18">
        <v>200</v>
      </c>
      <c r="G39" s="18">
        <v>200</v>
      </c>
      <c r="H39" s="57"/>
      <c r="I39" s="38"/>
      <c r="J39" s="38"/>
      <c r="K39" s="60"/>
    </row>
    <row r="40" spans="1:11" x14ac:dyDescent="0.25">
      <c r="A40" s="46"/>
      <c r="B40" s="43"/>
      <c r="C40" s="38"/>
      <c r="D40" s="9" t="s">
        <v>21</v>
      </c>
      <c r="E40" s="18">
        <v>931.6</v>
      </c>
      <c r="F40" s="18">
        <v>931.4</v>
      </c>
      <c r="G40" s="18">
        <v>931.4</v>
      </c>
      <c r="H40" s="57"/>
      <c r="I40" s="38"/>
      <c r="J40" s="38"/>
      <c r="K40" s="60"/>
    </row>
    <row r="41" spans="1:11" x14ac:dyDescent="0.25">
      <c r="A41" s="46"/>
      <c r="B41" s="43"/>
      <c r="C41" s="38"/>
      <c r="D41" s="9" t="s">
        <v>22</v>
      </c>
      <c r="E41" s="4">
        <v>0</v>
      </c>
      <c r="F41" s="4">
        <v>0</v>
      </c>
      <c r="G41" s="4">
        <v>0</v>
      </c>
      <c r="H41" s="57"/>
      <c r="I41" s="38"/>
      <c r="J41" s="38"/>
      <c r="K41" s="60"/>
    </row>
    <row r="42" spans="1:11" ht="45" x14ac:dyDescent="0.25">
      <c r="A42" s="47"/>
      <c r="B42" s="44"/>
      <c r="C42" s="38"/>
      <c r="D42" s="53"/>
      <c r="E42" s="54"/>
      <c r="F42" s="54"/>
      <c r="G42" s="55"/>
      <c r="H42" s="3" t="s">
        <v>38</v>
      </c>
      <c r="I42" s="8" t="s">
        <v>27</v>
      </c>
      <c r="J42" s="8" t="s">
        <v>39</v>
      </c>
      <c r="K42" s="25">
        <v>2</v>
      </c>
    </row>
    <row r="43" spans="1:11" ht="15.75" customHeight="1" x14ac:dyDescent="0.25">
      <c r="A43" s="49" t="s">
        <v>40</v>
      </c>
      <c r="B43" s="57" t="s">
        <v>41</v>
      </c>
      <c r="C43" s="78" t="s">
        <v>42</v>
      </c>
      <c r="D43" s="11" t="s">
        <v>16</v>
      </c>
      <c r="E43" s="5">
        <f>E44+E45+E46+E47</f>
        <v>0</v>
      </c>
      <c r="F43" s="5">
        <f t="shared" ref="F43:G43" si="6">F44+F45+F46+F47</f>
        <v>0</v>
      </c>
      <c r="G43" s="5">
        <f t="shared" si="6"/>
        <v>0</v>
      </c>
      <c r="H43" s="79" t="s">
        <v>43</v>
      </c>
      <c r="I43" s="38" t="s">
        <v>27</v>
      </c>
      <c r="J43" s="38" t="s">
        <v>39</v>
      </c>
      <c r="K43" s="60" t="s">
        <v>39</v>
      </c>
    </row>
    <row r="44" spans="1:11" x14ac:dyDescent="0.25">
      <c r="A44" s="49"/>
      <c r="B44" s="57"/>
      <c r="C44" s="43"/>
      <c r="D44" s="9" t="s">
        <v>19</v>
      </c>
      <c r="E44" s="8">
        <v>0</v>
      </c>
      <c r="F44" s="8">
        <v>0</v>
      </c>
      <c r="G44" s="8">
        <v>0</v>
      </c>
      <c r="H44" s="40"/>
      <c r="I44" s="38"/>
      <c r="J44" s="38"/>
      <c r="K44" s="60"/>
    </row>
    <row r="45" spans="1:11" x14ac:dyDescent="0.25">
      <c r="A45" s="49"/>
      <c r="B45" s="57"/>
      <c r="C45" s="43"/>
      <c r="D45" s="9" t="s">
        <v>20</v>
      </c>
      <c r="E45" s="8">
        <v>0</v>
      </c>
      <c r="F45" s="8">
        <v>0</v>
      </c>
      <c r="G45" s="8">
        <v>0</v>
      </c>
      <c r="H45" s="40"/>
      <c r="I45" s="38"/>
      <c r="J45" s="38"/>
      <c r="K45" s="60"/>
    </row>
    <row r="46" spans="1:11" x14ac:dyDescent="0.25">
      <c r="A46" s="49"/>
      <c r="B46" s="57"/>
      <c r="C46" s="43"/>
      <c r="D46" s="9" t="s">
        <v>21</v>
      </c>
      <c r="E46" s="8">
        <v>0</v>
      </c>
      <c r="F46" s="8">
        <v>0</v>
      </c>
      <c r="G46" s="8">
        <v>0</v>
      </c>
      <c r="H46" s="40"/>
      <c r="I46" s="38"/>
      <c r="J46" s="38"/>
      <c r="K46" s="60"/>
    </row>
    <row r="47" spans="1:11" ht="15.75" thickBot="1" x14ac:dyDescent="0.3">
      <c r="A47" s="50"/>
      <c r="B47" s="65"/>
      <c r="C47" s="66"/>
      <c r="D47" s="26" t="s">
        <v>22</v>
      </c>
      <c r="E47" s="27">
        <v>0</v>
      </c>
      <c r="F47" s="27">
        <v>0</v>
      </c>
      <c r="G47" s="27">
        <v>0</v>
      </c>
      <c r="H47" s="41"/>
      <c r="I47" s="52"/>
      <c r="J47" s="52"/>
      <c r="K47" s="74"/>
    </row>
    <row r="48" spans="1:11" x14ac:dyDescent="0.25">
      <c r="A48" s="17">
        <v>3</v>
      </c>
      <c r="B48" s="77" t="s">
        <v>44</v>
      </c>
      <c r="C48" s="77"/>
      <c r="D48" s="77"/>
      <c r="E48" s="77"/>
      <c r="F48" s="77"/>
      <c r="G48" s="77"/>
      <c r="H48" s="77"/>
      <c r="I48" s="77"/>
      <c r="J48" s="77"/>
      <c r="K48" s="77"/>
    </row>
    <row r="49" spans="1:11" ht="17.25" customHeight="1" x14ac:dyDescent="0.25">
      <c r="A49" s="76" t="s">
        <v>83</v>
      </c>
      <c r="B49" s="57" t="s">
        <v>45</v>
      </c>
      <c r="C49" s="38" t="s">
        <v>15</v>
      </c>
      <c r="D49" s="11" t="s">
        <v>16</v>
      </c>
      <c r="E49" s="21">
        <f>E50+E51+E52+E53</f>
        <v>18404.3</v>
      </c>
      <c r="F49" s="21">
        <f t="shared" ref="F49:G49" si="7">F50+F51+F52+F53</f>
        <v>18404.3</v>
      </c>
      <c r="G49" s="21">
        <f t="shared" si="7"/>
        <v>18404.3</v>
      </c>
      <c r="H49" s="57" t="s">
        <v>46</v>
      </c>
      <c r="I49" s="38" t="s">
        <v>18</v>
      </c>
      <c r="J49" s="38">
        <v>39.299999999999997</v>
      </c>
      <c r="K49" s="38">
        <v>61.53</v>
      </c>
    </row>
    <row r="50" spans="1:11" x14ac:dyDescent="0.25">
      <c r="A50" s="76"/>
      <c r="B50" s="57"/>
      <c r="C50" s="38"/>
      <c r="D50" s="3" t="s">
        <v>19</v>
      </c>
      <c r="E50" s="8">
        <v>0</v>
      </c>
      <c r="F50" s="4">
        <v>0</v>
      </c>
      <c r="G50" s="8">
        <v>0</v>
      </c>
      <c r="H50" s="57"/>
      <c r="I50" s="38"/>
      <c r="J50" s="38"/>
      <c r="K50" s="38"/>
    </row>
    <row r="51" spans="1:11" x14ac:dyDescent="0.25">
      <c r="A51" s="76"/>
      <c r="B51" s="57"/>
      <c r="C51" s="38"/>
      <c r="D51" s="3" t="s">
        <v>20</v>
      </c>
      <c r="E51" s="8">
        <v>0</v>
      </c>
      <c r="F51" s="4">
        <v>0</v>
      </c>
      <c r="G51" s="8">
        <v>0</v>
      </c>
      <c r="H51" s="57"/>
      <c r="I51" s="38"/>
      <c r="J51" s="38"/>
      <c r="K51" s="38"/>
    </row>
    <row r="52" spans="1:11" x14ac:dyDescent="0.25">
      <c r="A52" s="76"/>
      <c r="B52" s="57"/>
      <c r="C52" s="38"/>
      <c r="D52" s="3" t="s">
        <v>21</v>
      </c>
      <c r="E52" s="18">
        <v>18404.3</v>
      </c>
      <c r="F52" s="18">
        <v>18404.3</v>
      </c>
      <c r="G52" s="18">
        <v>18404.3</v>
      </c>
      <c r="H52" s="57"/>
      <c r="I52" s="38"/>
      <c r="J52" s="38"/>
      <c r="K52" s="38"/>
    </row>
    <row r="53" spans="1:11" x14ac:dyDescent="0.25">
      <c r="A53" s="76"/>
      <c r="B53" s="57"/>
      <c r="C53" s="38"/>
      <c r="D53" s="3" t="s">
        <v>22</v>
      </c>
      <c r="E53" s="8">
        <v>0</v>
      </c>
      <c r="F53" s="4">
        <v>0</v>
      </c>
      <c r="G53" s="8">
        <v>0</v>
      </c>
      <c r="H53" s="57"/>
      <c r="I53" s="38"/>
      <c r="J53" s="38"/>
      <c r="K53" s="38"/>
    </row>
    <row r="54" spans="1:11" ht="15.75" customHeight="1" x14ac:dyDescent="0.25">
      <c r="A54" s="37" t="s">
        <v>47</v>
      </c>
      <c r="B54" s="57" t="s">
        <v>48</v>
      </c>
      <c r="C54" s="38" t="s">
        <v>15</v>
      </c>
      <c r="D54" s="11" t="s">
        <v>16</v>
      </c>
      <c r="E54" s="21">
        <f>E55+E56+E57+E58</f>
        <v>2800</v>
      </c>
      <c r="F54" s="21">
        <f t="shared" ref="F54:G54" si="8">F55+F56+F57+F58</f>
        <v>2800</v>
      </c>
      <c r="G54" s="21">
        <f t="shared" si="8"/>
        <v>2800</v>
      </c>
      <c r="H54" s="57" t="s">
        <v>49</v>
      </c>
      <c r="I54" s="38" t="s">
        <v>50</v>
      </c>
      <c r="J54" s="38">
        <v>3</v>
      </c>
      <c r="K54" s="38">
        <v>32.799999999999997</v>
      </c>
    </row>
    <row r="55" spans="1:11" x14ac:dyDescent="0.25">
      <c r="A55" s="37"/>
      <c r="B55" s="57"/>
      <c r="C55" s="38"/>
      <c r="D55" s="3" t="s">
        <v>19</v>
      </c>
      <c r="E55" s="8">
        <v>0</v>
      </c>
      <c r="F55" s="4">
        <v>0</v>
      </c>
      <c r="G55" s="8">
        <v>0</v>
      </c>
      <c r="H55" s="57"/>
      <c r="I55" s="38"/>
      <c r="J55" s="38"/>
      <c r="K55" s="38"/>
    </row>
    <row r="56" spans="1:11" x14ac:dyDescent="0.25">
      <c r="A56" s="37"/>
      <c r="B56" s="57"/>
      <c r="C56" s="38"/>
      <c r="D56" s="3" t="s">
        <v>20</v>
      </c>
      <c r="E56" s="8">
        <v>0</v>
      </c>
      <c r="F56" s="4">
        <v>0</v>
      </c>
      <c r="G56" s="8">
        <v>0</v>
      </c>
      <c r="H56" s="57"/>
      <c r="I56" s="38"/>
      <c r="J56" s="38"/>
      <c r="K56" s="38"/>
    </row>
    <row r="57" spans="1:11" x14ac:dyDescent="0.25">
      <c r="A57" s="37"/>
      <c r="B57" s="57"/>
      <c r="C57" s="38"/>
      <c r="D57" s="3" t="s">
        <v>21</v>
      </c>
      <c r="E57" s="18">
        <v>2800</v>
      </c>
      <c r="F57" s="18">
        <v>2800</v>
      </c>
      <c r="G57" s="18">
        <v>2800</v>
      </c>
      <c r="H57" s="57"/>
      <c r="I57" s="38"/>
      <c r="J57" s="38"/>
      <c r="K57" s="38"/>
    </row>
    <row r="58" spans="1:11" x14ac:dyDescent="0.25">
      <c r="A58" s="37"/>
      <c r="B58" s="57"/>
      <c r="C58" s="38"/>
      <c r="D58" s="6" t="s">
        <v>22</v>
      </c>
      <c r="E58" s="8">
        <v>0</v>
      </c>
      <c r="F58" s="4">
        <v>0</v>
      </c>
      <c r="G58" s="8">
        <v>0</v>
      </c>
      <c r="H58" s="57"/>
      <c r="I58" s="38"/>
      <c r="J58" s="38"/>
      <c r="K58" s="38"/>
    </row>
    <row r="59" spans="1:11" x14ac:dyDescent="0.25">
      <c r="A59" s="37"/>
      <c r="B59" s="57"/>
      <c r="C59" s="38" t="s">
        <v>42</v>
      </c>
      <c r="D59" s="11" t="s">
        <v>16</v>
      </c>
      <c r="E59" s="5">
        <f>E60+E61+E62+E63</f>
        <v>0</v>
      </c>
      <c r="F59" s="5">
        <f t="shared" ref="F59:G59" si="9">F60+F61+F62+F63</f>
        <v>0</v>
      </c>
      <c r="G59" s="5">
        <f t="shared" si="9"/>
        <v>0</v>
      </c>
      <c r="H59" s="57"/>
      <c r="I59" s="38"/>
      <c r="J59" s="38"/>
      <c r="K59" s="38"/>
    </row>
    <row r="60" spans="1:11" x14ac:dyDescent="0.25">
      <c r="A60" s="37"/>
      <c r="B60" s="57"/>
      <c r="C60" s="38"/>
      <c r="D60" s="3" t="s">
        <v>19</v>
      </c>
      <c r="E60" s="8">
        <v>0</v>
      </c>
      <c r="F60" s="4">
        <v>0</v>
      </c>
      <c r="G60" s="8">
        <v>0</v>
      </c>
      <c r="H60" s="57"/>
      <c r="I60" s="38"/>
      <c r="J60" s="38"/>
      <c r="K60" s="38"/>
    </row>
    <row r="61" spans="1:11" x14ac:dyDescent="0.25">
      <c r="A61" s="37"/>
      <c r="B61" s="57"/>
      <c r="C61" s="38"/>
      <c r="D61" s="3" t="s">
        <v>20</v>
      </c>
      <c r="E61" s="8">
        <v>0</v>
      </c>
      <c r="F61" s="4">
        <v>0</v>
      </c>
      <c r="G61" s="8">
        <v>0</v>
      </c>
      <c r="H61" s="57"/>
      <c r="I61" s="38"/>
      <c r="J61" s="38"/>
      <c r="K61" s="38"/>
    </row>
    <row r="62" spans="1:11" x14ac:dyDescent="0.25">
      <c r="A62" s="37"/>
      <c r="B62" s="57"/>
      <c r="C62" s="38"/>
      <c r="D62" s="3" t="s">
        <v>21</v>
      </c>
      <c r="E62" s="8">
        <v>0</v>
      </c>
      <c r="F62" s="4">
        <v>0</v>
      </c>
      <c r="G62" s="8">
        <v>0</v>
      </c>
      <c r="H62" s="57"/>
      <c r="I62" s="38"/>
      <c r="J62" s="38"/>
      <c r="K62" s="38"/>
    </row>
    <row r="63" spans="1:11" x14ac:dyDescent="0.25">
      <c r="A63" s="37"/>
      <c r="B63" s="57"/>
      <c r="C63" s="38"/>
      <c r="D63" s="6" t="s">
        <v>22</v>
      </c>
      <c r="E63" s="8">
        <v>0</v>
      </c>
      <c r="F63" s="4">
        <v>0</v>
      </c>
      <c r="G63" s="8">
        <v>0</v>
      </c>
      <c r="H63" s="57"/>
      <c r="I63" s="38"/>
      <c r="J63" s="38"/>
      <c r="K63" s="38"/>
    </row>
    <row r="64" spans="1:11" ht="14.25" customHeight="1" x14ac:dyDescent="0.25">
      <c r="A64" s="37" t="s">
        <v>51</v>
      </c>
      <c r="B64" s="57" t="s">
        <v>52</v>
      </c>
      <c r="C64" s="78" t="s">
        <v>15</v>
      </c>
      <c r="D64" s="11" t="s">
        <v>16</v>
      </c>
      <c r="E64" s="21">
        <f>E65+E66+E67+E68</f>
        <v>58538.3</v>
      </c>
      <c r="F64" s="21">
        <f t="shared" ref="F64:G64" si="10">F65+F66+F67+F68</f>
        <v>58020.2</v>
      </c>
      <c r="G64" s="21">
        <f t="shared" si="10"/>
        <v>58020.2</v>
      </c>
      <c r="H64" s="57"/>
      <c r="I64" s="38"/>
      <c r="J64" s="38"/>
      <c r="K64" s="38"/>
    </row>
    <row r="65" spans="1:11" x14ac:dyDescent="0.25">
      <c r="A65" s="37"/>
      <c r="B65" s="57"/>
      <c r="C65" s="43"/>
      <c r="D65" s="3" t="s">
        <v>19</v>
      </c>
      <c r="E65" s="8">
        <v>0</v>
      </c>
      <c r="F65" s="8">
        <v>0</v>
      </c>
      <c r="G65" s="8">
        <v>0</v>
      </c>
      <c r="H65" s="57"/>
      <c r="I65" s="38"/>
      <c r="J65" s="38"/>
      <c r="K65" s="38"/>
    </row>
    <row r="66" spans="1:11" x14ac:dyDescent="0.25">
      <c r="A66" s="37"/>
      <c r="B66" s="57"/>
      <c r="C66" s="43"/>
      <c r="D66" s="3" t="s">
        <v>20</v>
      </c>
      <c r="E66" s="8">
        <v>0</v>
      </c>
      <c r="F66" s="8">
        <v>0</v>
      </c>
      <c r="G66" s="8">
        <v>0</v>
      </c>
      <c r="H66" s="57"/>
      <c r="I66" s="38"/>
      <c r="J66" s="38"/>
      <c r="K66" s="38"/>
    </row>
    <row r="67" spans="1:11" x14ac:dyDescent="0.25">
      <c r="A67" s="37"/>
      <c r="B67" s="57"/>
      <c r="C67" s="43"/>
      <c r="D67" s="3" t="s">
        <v>21</v>
      </c>
      <c r="E67" s="18">
        <v>58538.3</v>
      </c>
      <c r="F67" s="18">
        <v>58020.2</v>
      </c>
      <c r="G67" s="18">
        <v>58020.2</v>
      </c>
      <c r="H67" s="57"/>
      <c r="I67" s="38"/>
      <c r="J67" s="38"/>
      <c r="K67" s="38"/>
    </row>
    <row r="68" spans="1:11" x14ac:dyDescent="0.25">
      <c r="A68" s="37"/>
      <c r="B68" s="57"/>
      <c r="C68" s="44"/>
      <c r="D68" s="6" t="s">
        <v>22</v>
      </c>
      <c r="E68" s="8">
        <v>0</v>
      </c>
      <c r="F68" s="4">
        <v>0</v>
      </c>
      <c r="G68" s="8">
        <v>0</v>
      </c>
      <c r="H68" s="57"/>
      <c r="I68" s="38"/>
      <c r="J68" s="38"/>
      <c r="K68" s="38"/>
    </row>
    <row r="69" spans="1:11" x14ac:dyDescent="0.25">
      <c r="A69" s="7">
        <v>4</v>
      </c>
      <c r="B69" s="36" t="s">
        <v>53</v>
      </c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5.75" customHeight="1" x14ac:dyDescent="0.25">
      <c r="A70" s="76" t="s">
        <v>80</v>
      </c>
      <c r="B70" s="57" t="s">
        <v>54</v>
      </c>
      <c r="C70" s="38" t="s">
        <v>15</v>
      </c>
      <c r="D70" s="11" t="s">
        <v>16</v>
      </c>
      <c r="E70" s="21">
        <f>E71+E72+E73+E74</f>
        <v>188.2</v>
      </c>
      <c r="F70" s="21">
        <f t="shared" ref="F70:G70" si="11">F71+F72+F73+F74</f>
        <v>188.2</v>
      </c>
      <c r="G70" s="21">
        <f t="shared" si="11"/>
        <v>188.2</v>
      </c>
      <c r="H70" s="57" t="s">
        <v>55</v>
      </c>
      <c r="I70" s="38" t="s">
        <v>50</v>
      </c>
      <c r="J70" s="38">
        <v>5.0999999999999996</v>
      </c>
      <c r="K70" s="38">
        <v>15.2</v>
      </c>
    </row>
    <row r="71" spans="1:11" x14ac:dyDescent="0.25">
      <c r="A71" s="76"/>
      <c r="B71" s="57"/>
      <c r="C71" s="38"/>
      <c r="D71" s="3" t="s">
        <v>19</v>
      </c>
      <c r="E71" s="8">
        <v>0</v>
      </c>
      <c r="F71" s="8">
        <v>0</v>
      </c>
      <c r="G71" s="8">
        <v>0</v>
      </c>
      <c r="H71" s="57"/>
      <c r="I71" s="38"/>
      <c r="J71" s="38"/>
      <c r="K71" s="38"/>
    </row>
    <row r="72" spans="1:11" x14ac:dyDescent="0.25">
      <c r="A72" s="76"/>
      <c r="B72" s="57"/>
      <c r="C72" s="38"/>
      <c r="D72" s="3" t="s">
        <v>20</v>
      </c>
      <c r="E72" s="8">
        <v>0</v>
      </c>
      <c r="F72" s="8">
        <v>0</v>
      </c>
      <c r="G72" s="8">
        <v>0</v>
      </c>
      <c r="H72" s="57"/>
      <c r="I72" s="38"/>
      <c r="J72" s="38"/>
      <c r="K72" s="38"/>
    </row>
    <row r="73" spans="1:11" x14ac:dyDescent="0.25">
      <c r="A73" s="76"/>
      <c r="B73" s="57"/>
      <c r="C73" s="38"/>
      <c r="D73" s="3" t="s">
        <v>21</v>
      </c>
      <c r="E73" s="18">
        <v>188.2</v>
      </c>
      <c r="F73" s="18">
        <v>188.2</v>
      </c>
      <c r="G73" s="18">
        <v>188.2</v>
      </c>
      <c r="H73" s="57"/>
      <c r="I73" s="38"/>
      <c r="J73" s="38"/>
      <c r="K73" s="38"/>
    </row>
    <row r="74" spans="1:11" x14ac:dyDescent="0.25">
      <c r="A74" s="76"/>
      <c r="B74" s="57"/>
      <c r="C74" s="38"/>
      <c r="D74" s="3" t="s">
        <v>22</v>
      </c>
      <c r="E74" s="8">
        <v>0</v>
      </c>
      <c r="F74" s="8">
        <v>0</v>
      </c>
      <c r="G74" s="8">
        <v>0</v>
      </c>
      <c r="H74" s="57"/>
      <c r="I74" s="38"/>
      <c r="J74" s="38"/>
      <c r="K74" s="38"/>
    </row>
    <row r="75" spans="1:11" ht="15.75" customHeight="1" x14ac:dyDescent="0.25">
      <c r="A75" s="76" t="s">
        <v>81</v>
      </c>
      <c r="B75" s="57" t="s">
        <v>56</v>
      </c>
      <c r="C75" s="38" t="s">
        <v>15</v>
      </c>
      <c r="D75" s="11" t="s">
        <v>16</v>
      </c>
      <c r="E75" s="21">
        <f>E76+E77+E78+E79</f>
        <v>950</v>
      </c>
      <c r="F75" s="21">
        <f t="shared" ref="F75:G75" si="12">F76+F77+F78+F79</f>
        <v>949.9</v>
      </c>
      <c r="G75" s="21">
        <f t="shared" si="12"/>
        <v>949.9</v>
      </c>
      <c r="H75" s="57" t="s">
        <v>57</v>
      </c>
      <c r="I75" s="37" t="s">
        <v>50</v>
      </c>
      <c r="J75" s="38">
        <v>4.0999999999999996</v>
      </c>
      <c r="K75" s="38">
        <v>10.7</v>
      </c>
    </row>
    <row r="76" spans="1:11" x14ac:dyDescent="0.25">
      <c r="A76" s="76"/>
      <c r="B76" s="57"/>
      <c r="C76" s="38"/>
      <c r="D76" s="3" t="s">
        <v>19</v>
      </c>
      <c r="E76" s="8">
        <v>0</v>
      </c>
      <c r="F76" s="4">
        <v>0</v>
      </c>
      <c r="G76" s="4">
        <v>0</v>
      </c>
      <c r="H76" s="57"/>
      <c r="I76" s="37"/>
      <c r="J76" s="38"/>
      <c r="K76" s="38"/>
    </row>
    <row r="77" spans="1:11" x14ac:dyDescent="0.25">
      <c r="A77" s="76"/>
      <c r="B77" s="57"/>
      <c r="C77" s="38"/>
      <c r="D77" s="3" t="s">
        <v>20</v>
      </c>
      <c r="E77" s="8">
        <v>0</v>
      </c>
      <c r="F77" s="4">
        <v>0</v>
      </c>
      <c r="G77" s="4">
        <v>0</v>
      </c>
      <c r="H77" s="57"/>
      <c r="I77" s="37"/>
      <c r="J77" s="38"/>
      <c r="K77" s="38"/>
    </row>
    <row r="78" spans="1:11" x14ac:dyDescent="0.25">
      <c r="A78" s="76"/>
      <c r="B78" s="57"/>
      <c r="C78" s="38"/>
      <c r="D78" s="3" t="s">
        <v>21</v>
      </c>
      <c r="E78" s="18">
        <v>950</v>
      </c>
      <c r="F78" s="18">
        <v>949.9</v>
      </c>
      <c r="G78" s="18">
        <v>949.9</v>
      </c>
      <c r="H78" s="57"/>
      <c r="I78" s="37"/>
      <c r="J78" s="38"/>
      <c r="K78" s="38"/>
    </row>
    <row r="79" spans="1:11" x14ac:dyDescent="0.25">
      <c r="A79" s="76"/>
      <c r="B79" s="57"/>
      <c r="C79" s="38"/>
      <c r="D79" s="3" t="s">
        <v>22</v>
      </c>
      <c r="E79" s="8">
        <v>0</v>
      </c>
      <c r="F79" s="4">
        <v>0</v>
      </c>
      <c r="G79" s="4">
        <v>0</v>
      </c>
      <c r="H79" s="57"/>
      <c r="I79" s="37"/>
      <c r="J79" s="38"/>
      <c r="K79" s="38"/>
    </row>
    <row r="80" spans="1:11" ht="15.75" customHeight="1" x14ac:dyDescent="0.25">
      <c r="A80" s="76" t="s">
        <v>82</v>
      </c>
      <c r="B80" s="80" t="s">
        <v>58</v>
      </c>
      <c r="C80" s="38" t="s">
        <v>15</v>
      </c>
      <c r="D80" s="11" t="s">
        <v>16</v>
      </c>
      <c r="E80" s="21">
        <f>E81+E82+E83+E84</f>
        <v>977</v>
      </c>
      <c r="F80" s="21">
        <f t="shared" ref="F80:G80" si="13">F81+F82+F83+F84</f>
        <v>977</v>
      </c>
      <c r="G80" s="21">
        <f t="shared" si="13"/>
        <v>977</v>
      </c>
      <c r="H80" s="57" t="s">
        <v>59</v>
      </c>
      <c r="I80" s="38" t="s">
        <v>60</v>
      </c>
      <c r="J80" s="38">
        <v>242.5</v>
      </c>
      <c r="K80" s="38" t="s">
        <v>61</v>
      </c>
    </row>
    <row r="81" spans="1:11" x14ac:dyDescent="0.25">
      <c r="A81" s="76"/>
      <c r="B81" s="80"/>
      <c r="C81" s="38"/>
      <c r="D81" s="3" t="s">
        <v>19</v>
      </c>
      <c r="E81" s="8">
        <v>0</v>
      </c>
      <c r="F81" s="4">
        <v>0</v>
      </c>
      <c r="G81" s="4">
        <v>0</v>
      </c>
      <c r="H81" s="57"/>
      <c r="I81" s="38"/>
      <c r="J81" s="38"/>
      <c r="K81" s="38"/>
    </row>
    <row r="82" spans="1:11" x14ac:dyDescent="0.25">
      <c r="A82" s="76"/>
      <c r="B82" s="80"/>
      <c r="C82" s="38"/>
      <c r="D82" s="3" t="s">
        <v>20</v>
      </c>
      <c r="E82" s="8">
        <v>0</v>
      </c>
      <c r="F82" s="4">
        <v>0</v>
      </c>
      <c r="G82" s="4">
        <v>0</v>
      </c>
      <c r="H82" s="57"/>
      <c r="I82" s="38"/>
      <c r="J82" s="38"/>
      <c r="K82" s="38"/>
    </row>
    <row r="83" spans="1:11" x14ac:dyDescent="0.25">
      <c r="A83" s="76"/>
      <c r="B83" s="80"/>
      <c r="C83" s="38"/>
      <c r="D83" s="3" t="s">
        <v>21</v>
      </c>
      <c r="E83" s="18">
        <v>977</v>
      </c>
      <c r="F83" s="18">
        <v>977</v>
      </c>
      <c r="G83" s="18">
        <v>977</v>
      </c>
      <c r="H83" s="57"/>
      <c r="I83" s="38"/>
      <c r="J83" s="38"/>
      <c r="K83" s="38"/>
    </row>
    <row r="84" spans="1:11" x14ac:dyDescent="0.25">
      <c r="A84" s="76"/>
      <c r="B84" s="80"/>
      <c r="C84" s="38"/>
      <c r="D84" s="3" t="s">
        <v>22</v>
      </c>
      <c r="E84" s="8">
        <v>0</v>
      </c>
      <c r="F84" s="4">
        <v>0</v>
      </c>
      <c r="G84" s="4">
        <v>0</v>
      </c>
      <c r="H84" s="57"/>
      <c r="I84" s="38"/>
      <c r="J84" s="38"/>
      <c r="K84" s="38"/>
    </row>
    <row r="85" spans="1:11" x14ac:dyDescent="0.25">
      <c r="A85" s="13">
        <v>5</v>
      </c>
      <c r="B85" s="35" t="s">
        <v>62</v>
      </c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5.75" customHeight="1" x14ac:dyDescent="0.25">
      <c r="A86" s="76" t="s">
        <v>84</v>
      </c>
      <c r="B86" s="81" t="s">
        <v>63</v>
      </c>
      <c r="C86" s="38" t="s">
        <v>15</v>
      </c>
      <c r="D86" s="11" t="s">
        <v>16</v>
      </c>
      <c r="E86" s="21">
        <f>E87+E88+E89+E90</f>
        <v>240.4</v>
      </c>
      <c r="F86" s="21">
        <f t="shared" ref="F86:G86" si="14">F87+F88+F89+F90</f>
        <v>124.3</v>
      </c>
      <c r="G86" s="21">
        <f t="shared" si="14"/>
        <v>124.3</v>
      </c>
      <c r="H86" s="57" t="s">
        <v>64</v>
      </c>
      <c r="I86" s="38" t="s">
        <v>50</v>
      </c>
      <c r="J86" s="38">
        <v>7.7</v>
      </c>
      <c r="K86" s="38">
        <v>16.2</v>
      </c>
    </row>
    <row r="87" spans="1:11" x14ac:dyDescent="0.25">
      <c r="A87" s="76"/>
      <c r="B87" s="81"/>
      <c r="C87" s="38"/>
      <c r="D87" s="3" t="s">
        <v>19</v>
      </c>
      <c r="E87" s="8">
        <v>0</v>
      </c>
      <c r="F87" s="8">
        <v>0</v>
      </c>
      <c r="G87" s="8">
        <v>0</v>
      </c>
      <c r="H87" s="57"/>
      <c r="I87" s="38"/>
      <c r="J87" s="38"/>
      <c r="K87" s="38"/>
    </row>
    <row r="88" spans="1:11" x14ac:dyDescent="0.25">
      <c r="A88" s="76"/>
      <c r="B88" s="81"/>
      <c r="C88" s="38"/>
      <c r="D88" s="3" t="s">
        <v>20</v>
      </c>
      <c r="E88" s="8">
        <v>0</v>
      </c>
      <c r="F88" s="8">
        <v>0</v>
      </c>
      <c r="G88" s="8">
        <v>0</v>
      </c>
      <c r="H88" s="57"/>
      <c r="I88" s="38"/>
      <c r="J88" s="38"/>
      <c r="K88" s="38"/>
    </row>
    <row r="89" spans="1:11" x14ac:dyDescent="0.25">
      <c r="A89" s="76"/>
      <c r="B89" s="81"/>
      <c r="C89" s="38"/>
      <c r="D89" s="3" t="s">
        <v>21</v>
      </c>
      <c r="E89" s="18">
        <v>240.4</v>
      </c>
      <c r="F89" s="18">
        <v>124.3</v>
      </c>
      <c r="G89" s="18">
        <v>124.3</v>
      </c>
      <c r="H89" s="57"/>
      <c r="I89" s="38"/>
      <c r="J89" s="38"/>
      <c r="K89" s="38"/>
    </row>
    <row r="90" spans="1:11" x14ac:dyDescent="0.25">
      <c r="A90" s="76"/>
      <c r="B90" s="81"/>
      <c r="C90" s="38"/>
      <c r="D90" s="3" t="s">
        <v>22</v>
      </c>
      <c r="E90" s="8">
        <v>0</v>
      </c>
      <c r="F90" s="8">
        <v>0</v>
      </c>
      <c r="G90" s="8">
        <v>0</v>
      </c>
      <c r="H90" s="57"/>
      <c r="I90" s="38"/>
      <c r="J90" s="38"/>
      <c r="K90" s="38"/>
    </row>
    <row r="91" spans="1:11" ht="15.75" customHeight="1" x14ac:dyDescent="0.25">
      <c r="A91" s="76" t="s">
        <v>85</v>
      </c>
      <c r="B91" s="81" t="s">
        <v>65</v>
      </c>
      <c r="C91" s="38" t="s">
        <v>15</v>
      </c>
      <c r="D91" s="11" t="s">
        <v>16</v>
      </c>
      <c r="E91" s="5">
        <f>E92+E93+E94+E95</f>
        <v>0</v>
      </c>
      <c r="F91" s="5">
        <f t="shared" ref="F91:G91" si="15">F92+F93+F94+F95</f>
        <v>0</v>
      </c>
      <c r="G91" s="5">
        <f t="shared" si="15"/>
        <v>0</v>
      </c>
      <c r="H91" s="57" t="s">
        <v>66</v>
      </c>
      <c r="I91" s="38" t="s">
        <v>50</v>
      </c>
      <c r="J91" s="38">
        <v>4.2</v>
      </c>
      <c r="K91" s="38">
        <v>32.1</v>
      </c>
    </row>
    <row r="92" spans="1:11" x14ac:dyDescent="0.25">
      <c r="A92" s="76"/>
      <c r="B92" s="81"/>
      <c r="C92" s="38"/>
      <c r="D92" s="3" t="s">
        <v>19</v>
      </c>
      <c r="E92" s="8">
        <v>0</v>
      </c>
      <c r="F92" s="8">
        <v>0</v>
      </c>
      <c r="G92" s="8">
        <v>0</v>
      </c>
      <c r="H92" s="57"/>
      <c r="I92" s="38"/>
      <c r="J92" s="38"/>
      <c r="K92" s="38"/>
    </row>
    <row r="93" spans="1:11" x14ac:dyDescent="0.25">
      <c r="A93" s="76"/>
      <c r="B93" s="81"/>
      <c r="C93" s="38"/>
      <c r="D93" s="3" t="s">
        <v>20</v>
      </c>
      <c r="E93" s="8">
        <v>0</v>
      </c>
      <c r="F93" s="8">
        <v>0</v>
      </c>
      <c r="G93" s="8">
        <v>0</v>
      </c>
      <c r="H93" s="57"/>
      <c r="I93" s="38"/>
      <c r="J93" s="38"/>
      <c r="K93" s="38"/>
    </row>
    <row r="94" spans="1:11" x14ac:dyDescent="0.25">
      <c r="A94" s="76"/>
      <c r="B94" s="81"/>
      <c r="C94" s="38"/>
      <c r="D94" s="3" t="s">
        <v>21</v>
      </c>
      <c r="E94" s="8">
        <v>0</v>
      </c>
      <c r="F94" s="8">
        <v>0</v>
      </c>
      <c r="G94" s="8">
        <v>0</v>
      </c>
      <c r="H94" s="57"/>
      <c r="I94" s="38"/>
      <c r="J94" s="38"/>
      <c r="K94" s="38"/>
    </row>
    <row r="95" spans="1:11" x14ac:dyDescent="0.25">
      <c r="A95" s="76"/>
      <c r="B95" s="81"/>
      <c r="C95" s="38"/>
      <c r="D95" s="3" t="s">
        <v>22</v>
      </c>
      <c r="E95" s="8">
        <v>0</v>
      </c>
      <c r="F95" s="8">
        <v>0</v>
      </c>
      <c r="G95" s="8">
        <v>0</v>
      </c>
      <c r="H95" s="57"/>
      <c r="I95" s="38"/>
      <c r="J95" s="38"/>
      <c r="K95" s="38"/>
    </row>
    <row r="96" spans="1:11" ht="15" customHeight="1" x14ac:dyDescent="0.25">
      <c r="A96" s="34" t="s">
        <v>86</v>
      </c>
      <c r="B96" s="35" t="s">
        <v>67</v>
      </c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5" customHeight="1" x14ac:dyDescent="0.25">
      <c r="A97" s="88" t="s">
        <v>87</v>
      </c>
      <c r="B97" s="81" t="s">
        <v>67</v>
      </c>
      <c r="C97" s="38" t="s">
        <v>15</v>
      </c>
      <c r="D97" s="22" t="s">
        <v>16</v>
      </c>
      <c r="E97" s="21">
        <f>E98+E99+E100+E101</f>
        <v>29796.199999999997</v>
      </c>
      <c r="F97" s="21">
        <f t="shared" ref="F97:G97" si="16">F98+F99+F100+F101</f>
        <v>29704.1</v>
      </c>
      <c r="G97" s="21">
        <f t="shared" si="16"/>
        <v>29704.1</v>
      </c>
      <c r="H97" s="57" t="s">
        <v>68</v>
      </c>
      <c r="I97" s="38" t="s">
        <v>18</v>
      </c>
      <c r="J97" s="38">
        <v>100</v>
      </c>
      <c r="K97" s="38">
        <v>100</v>
      </c>
    </row>
    <row r="98" spans="1:11" ht="15.75" x14ac:dyDescent="0.25">
      <c r="A98" s="88"/>
      <c r="B98" s="81"/>
      <c r="C98" s="38"/>
      <c r="D98" s="10" t="s">
        <v>19</v>
      </c>
      <c r="E98" s="18">
        <v>519.20000000000005</v>
      </c>
      <c r="F98" s="18">
        <v>519.20000000000005</v>
      </c>
      <c r="G98" s="18">
        <v>519.20000000000005</v>
      </c>
      <c r="H98" s="57"/>
      <c r="I98" s="38"/>
      <c r="J98" s="38"/>
      <c r="K98" s="38"/>
    </row>
    <row r="99" spans="1:11" ht="15.75" x14ac:dyDescent="0.25">
      <c r="A99" s="88"/>
      <c r="B99" s="81"/>
      <c r="C99" s="38"/>
      <c r="D99" s="10" t="s">
        <v>20</v>
      </c>
      <c r="E99" s="18">
        <v>15945.6</v>
      </c>
      <c r="F99" s="18">
        <v>15891.4</v>
      </c>
      <c r="G99" s="18">
        <v>15891.4</v>
      </c>
      <c r="H99" s="57"/>
      <c r="I99" s="38"/>
      <c r="J99" s="38"/>
      <c r="K99" s="38"/>
    </row>
    <row r="100" spans="1:11" ht="15.75" x14ac:dyDescent="0.25">
      <c r="A100" s="88"/>
      <c r="B100" s="81"/>
      <c r="C100" s="38"/>
      <c r="D100" s="10" t="s">
        <v>21</v>
      </c>
      <c r="E100" s="18">
        <v>13331.4</v>
      </c>
      <c r="F100" s="18">
        <v>13293.5</v>
      </c>
      <c r="G100" s="18">
        <v>13293.5</v>
      </c>
      <c r="H100" s="57"/>
      <c r="I100" s="38"/>
      <c r="J100" s="38"/>
      <c r="K100" s="38"/>
    </row>
    <row r="101" spans="1:11" ht="15.75" x14ac:dyDescent="0.25">
      <c r="A101" s="88"/>
      <c r="B101" s="81"/>
      <c r="C101" s="38"/>
      <c r="D101" s="10" t="s">
        <v>22</v>
      </c>
      <c r="E101" s="19">
        <v>0</v>
      </c>
      <c r="F101" s="18">
        <v>0</v>
      </c>
      <c r="G101" s="18">
        <v>0</v>
      </c>
      <c r="H101" s="57"/>
      <c r="I101" s="38"/>
      <c r="J101" s="38"/>
      <c r="K101" s="38"/>
    </row>
    <row r="102" spans="1:11" x14ac:dyDescent="0.25">
      <c r="A102" s="86"/>
      <c r="B102" s="57" t="s">
        <v>69</v>
      </c>
      <c r="C102" s="87"/>
      <c r="D102" s="11" t="s">
        <v>16</v>
      </c>
      <c r="E102" s="20">
        <f>E103+E104+E105+E106</f>
        <v>140997.99999999997</v>
      </c>
      <c r="F102" s="20">
        <f t="shared" ref="F102:G102" si="17">F103+F104+F105+F106</f>
        <v>140786.79999999999</v>
      </c>
      <c r="G102" s="20">
        <f t="shared" si="17"/>
        <v>140786.79999999999</v>
      </c>
      <c r="H102" s="36"/>
      <c r="I102" s="36"/>
      <c r="J102" s="36"/>
      <c r="K102" s="36"/>
    </row>
    <row r="103" spans="1:11" x14ac:dyDescent="0.25">
      <c r="A103" s="86"/>
      <c r="B103" s="57"/>
      <c r="C103" s="87"/>
      <c r="D103" s="12" t="s">
        <v>19</v>
      </c>
      <c r="E103" s="20">
        <f>E11+E16+E23+E28+E33+E38+E44+E50+E55+E60+E65+E71+E76+E81+E87+E92+E98</f>
        <v>519.20000000000005</v>
      </c>
      <c r="F103" s="20">
        <f t="shared" ref="F103:G103" si="18">F11+F16+F23+F28+F33+F38+F44+F50+F55+F60+F65+F71+F76+F81+F87+F92+F98</f>
        <v>519.20000000000005</v>
      </c>
      <c r="G103" s="20">
        <f t="shared" si="18"/>
        <v>519.20000000000005</v>
      </c>
      <c r="H103" s="36"/>
      <c r="I103" s="36"/>
      <c r="J103" s="36"/>
      <c r="K103" s="36"/>
    </row>
    <row r="104" spans="1:11" x14ac:dyDescent="0.25">
      <c r="A104" s="86"/>
      <c r="B104" s="57"/>
      <c r="C104" s="87"/>
      <c r="D104" s="12" t="s">
        <v>20</v>
      </c>
      <c r="E104" s="20">
        <f t="shared" ref="E104:E106" si="19">E12+E17+E24+E29+E34+E39+E45+E51+E56+E61+E66+E72+E77+E82+E88+E93+E99</f>
        <v>16145.6</v>
      </c>
      <c r="F104" s="20">
        <v>16091.4</v>
      </c>
      <c r="G104" s="20">
        <v>16091.4</v>
      </c>
      <c r="H104" s="36"/>
      <c r="I104" s="36"/>
      <c r="J104" s="36"/>
      <c r="K104" s="36"/>
    </row>
    <row r="105" spans="1:11" x14ac:dyDescent="0.25">
      <c r="A105" s="86"/>
      <c r="B105" s="57"/>
      <c r="C105" s="87"/>
      <c r="D105" s="12" t="s">
        <v>21</v>
      </c>
      <c r="E105" s="20">
        <f t="shared" si="19"/>
        <v>124333.19999999998</v>
      </c>
      <c r="F105" s="20">
        <v>124176.2</v>
      </c>
      <c r="G105" s="20">
        <v>124176.2</v>
      </c>
      <c r="H105" s="36"/>
      <c r="I105" s="36"/>
      <c r="J105" s="36"/>
      <c r="K105" s="36"/>
    </row>
    <row r="106" spans="1:11" x14ac:dyDescent="0.25">
      <c r="A106" s="86"/>
      <c r="B106" s="57"/>
      <c r="C106" s="87"/>
      <c r="D106" s="11" t="s">
        <v>70</v>
      </c>
      <c r="E106" s="20">
        <f t="shared" si="19"/>
        <v>0</v>
      </c>
      <c r="F106" s="5">
        <v>0</v>
      </c>
      <c r="G106" s="5">
        <v>0</v>
      </c>
      <c r="H106" s="36"/>
      <c r="I106" s="36"/>
      <c r="J106" s="36"/>
      <c r="K106" s="36"/>
    </row>
    <row r="107" spans="1:11" x14ac:dyDescent="0.25">
      <c r="A107" s="14"/>
      <c r="B107" s="14"/>
      <c r="C107" s="14"/>
      <c r="D107" s="2"/>
      <c r="E107" s="2"/>
      <c r="F107" s="2"/>
      <c r="G107" s="2"/>
      <c r="H107" s="2"/>
      <c r="I107" s="2"/>
      <c r="J107" s="2"/>
      <c r="K107" s="2"/>
    </row>
    <row r="108" spans="1:11" x14ac:dyDescent="0.25">
      <c r="A108" s="82" t="s">
        <v>71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</row>
    <row r="109" spans="1:11" x14ac:dyDescent="0.25">
      <c r="A109" s="82" t="s">
        <v>72</v>
      </c>
      <c r="B109" s="82"/>
      <c r="C109" s="82"/>
      <c r="D109" s="82"/>
      <c r="E109" s="82"/>
      <c r="F109" s="82"/>
      <c r="G109" s="82"/>
      <c r="H109" s="82"/>
      <c r="I109" s="82"/>
      <c r="J109" s="82"/>
      <c r="K109" s="82"/>
    </row>
    <row r="110" spans="1:11" x14ac:dyDescent="0.25">
      <c r="A110" s="82" t="s">
        <v>73</v>
      </c>
      <c r="B110" s="82"/>
      <c r="C110" s="82"/>
      <c r="D110" s="82"/>
      <c r="E110" s="82"/>
      <c r="F110" s="82"/>
      <c r="G110" s="82"/>
      <c r="H110" s="82"/>
      <c r="I110" s="82"/>
      <c r="J110" s="82"/>
      <c r="K110" s="82"/>
    </row>
    <row r="111" spans="1:11" x14ac:dyDescent="0.25">
      <c r="A111" s="82" t="s">
        <v>74</v>
      </c>
      <c r="B111" s="82"/>
      <c r="C111" s="82"/>
      <c r="D111" s="82"/>
      <c r="E111" s="82"/>
      <c r="F111" s="82"/>
      <c r="G111" s="82"/>
      <c r="H111" s="82"/>
      <c r="I111" s="82"/>
      <c r="J111" s="82"/>
      <c r="K111" s="82"/>
    </row>
    <row r="112" spans="1:11" x14ac:dyDescent="0.25">
      <c r="A112" s="82" t="s">
        <v>75</v>
      </c>
      <c r="B112" s="82"/>
      <c r="C112" s="82"/>
      <c r="D112" s="82"/>
      <c r="E112" s="82"/>
      <c r="F112" s="82"/>
      <c r="G112" s="82"/>
      <c r="H112" s="82"/>
      <c r="I112" s="82"/>
      <c r="J112" s="82"/>
      <c r="K112" s="82"/>
    </row>
  </sheetData>
  <mergeCells count="130">
    <mergeCell ref="A110:K110"/>
    <mergeCell ref="A111:K111"/>
    <mergeCell ref="A112:K112"/>
    <mergeCell ref="A1:K1"/>
    <mergeCell ref="A2:K2"/>
    <mergeCell ref="A3:K3"/>
    <mergeCell ref="A4:K4"/>
    <mergeCell ref="A108:K108"/>
    <mergeCell ref="A109:K109"/>
    <mergeCell ref="J102:J106"/>
    <mergeCell ref="K102:K106"/>
    <mergeCell ref="A102:A106"/>
    <mergeCell ref="B102:B106"/>
    <mergeCell ref="C102:C106"/>
    <mergeCell ref="H102:H106"/>
    <mergeCell ref="I102:I106"/>
    <mergeCell ref="J97:J101"/>
    <mergeCell ref="K97:K101"/>
    <mergeCell ref="A97:A101"/>
    <mergeCell ref="B97:B101"/>
    <mergeCell ref="C97:C101"/>
    <mergeCell ref="H97:H101"/>
    <mergeCell ref="I97:I101"/>
    <mergeCell ref="H91:H95"/>
    <mergeCell ref="I91:I95"/>
    <mergeCell ref="J91:J95"/>
    <mergeCell ref="K91:K95"/>
    <mergeCell ref="A91:A95"/>
    <mergeCell ref="B91:B95"/>
    <mergeCell ref="C91:C95"/>
    <mergeCell ref="B85:K85"/>
    <mergeCell ref="A86:A90"/>
    <mergeCell ref="B86:B90"/>
    <mergeCell ref="C86:C90"/>
    <mergeCell ref="H86:H90"/>
    <mergeCell ref="I86:I90"/>
    <mergeCell ref="J86:J90"/>
    <mergeCell ref="K86:K90"/>
    <mergeCell ref="J80:J84"/>
    <mergeCell ref="K80:K84"/>
    <mergeCell ref="A80:A84"/>
    <mergeCell ref="B80:B84"/>
    <mergeCell ref="C80:C84"/>
    <mergeCell ref="H80:H84"/>
    <mergeCell ref="I80:I84"/>
    <mergeCell ref="H75:H79"/>
    <mergeCell ref="I75:I79"/>
    <mergeCell ref="J75:J79"/>
    <mergeCell ref="K75:K79"/>
    <mergeCell ref="A75:A79"/>
    <mergeCell ref="B75:B79"/>
    <mergeCell ref="C75:C79"/>
    <mergeCell ref="B69:K69"/>
    <mergeCell ref="A70:A74"/>
    <mergeCell ref="B70:B74"/>
    <mergeCell ref="C70:C74"/>
    <mergeCell ref="H70:H74"/>
    <mergeCell ref="I70:I74"/>
    <mergeCell ref="J70:J74"/>
    <mergeCell ref="K70:K74"/>
    <mergeCell ref="C64:C68"/>
    <mergeCell ref="J54:J68"/>
    <mergeCell ref="K54:K68"/>
    <mergeCell ref="A54:A63"/>
    <mergeCell ref="B54:B63"/>
    <mergeCell ref="C54:C58"/>
    <mergeCell ref="H54:H68"/>
    <mergeCell ref="I54:I68"/>
    <mergeCell ref="C59:C63"/>
    <mergeCell ref="A64:A68"/>
    <mergeCell ref="B64:B68"/>
    <mergeCell ref="J49:J53"/>
    <mergeCell ref="K49:K53"/>
    <mergeCell ref="A49:A53"/>
    <mergeCell ref="B49:B53"/>
    <mergeCell ref="C49:C53"/>
    <mergeCell ref="H49:H53"/>
    <mergeCell ref="I49:I53"/>
    <mergeCell ref="K43:K47"/>
    <mergeCell ref="B48:K48"/>
    <mergeCell ref="A43:A47"/>
    <mergeCell ref="B43:B47"/>
    <mergeCell ref="C43:C47"/>
    <mergeCell ref="I43:I47"/>
    <mergeCell ref="J43:J47"/>
    <mergeCell ref="H43:H47"/>
    <mergeCell ref="K37:K41"/>
    <mergeCell ref="K32:K36"/>
    <mergeCell ref="C37:C42"/>
    <mergeCell ref="H37:H41"/>
    <mergeCell ref="I37:I41"/>
    <mergeCell ref="J37:J41"/>
    <mergeCell ref="C32:C36"/>
    <mergeCell ref="H32:H36"/>
    <mergeCell ref="I32:I36"/>
    <mergeCell ref="J32:J36"/>
    <mergeCell ref="J10:J14"/>
    <mergeCell ref="K10:K14"/>
    <mergeCell ref="K22:K31"/>
    <mergeCell ref="C27:C31"/>
    <mergeCell ref="A22:A31"/>
    <mergeCell ref="C22:C26"/>
    <mergeCell ref="H22:H31"/>
    <mergeCell ref="I22:I31"/>
    <mergeCell ref="J22:J31"/>
    <mergeCell ref="B21:K21"/>
    <mergeCell ref="B96:K96"/>
    <mergeCell ref="A6:A7"/>
    <mergeCell ref="B6:B7"/>
    <mergeCell ref="C6:C7"/>
    <mergeCell ref="E6:G6"/>
    <mergeCell ref="H6:K6"/>
    <mergeCell ref="B22:B31"/>
    <mergeCell ref="B32:B42"/>
    <mergeCell ref="A32:A42"/>
    <mergeCell ref="A15:A20"/>
    <mergeCell ref="B15:B20"/>
    <mergeCell ref="C15:C20"/>
    <mergeCell ref="D20:G20"/>
    <mergeCell ref="D42:G42"/>
    <mergeCell ref="H15:H19"/>
    <mergeCell ref="I15:I19"/>
    <mergeCell ref="J15:J19"/>
    <mergeCell ref="K15:K19"/>
    <mergeCell ref="B9:K9"/>
    <mergeCell ref="A10:A14"/>
    <mergeCell ref="B10:B14"/>
    <mergeCell ref="C10:C14"/>
    <mergeCell ref="H10:H14"/>
    <mergeCell ref="I10:I14"/>
  </mergeCells>
  <pageMargins left="0.7" right="0.7" top="0.75" bottom="0.75" header="0.3" footer="0.3"/>
  <pageSetup paperSize="9" scale="6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2024-03-21T06:46:01Z</dcterms:modified>
</cp:coreProperties>
</file>